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55fced13f483e82/Integra Boost Canada/IBC Order Forms/"/>
    </mc:Choice>
  </mc:AlternateContent>
  <xr:revisionPtr revIDLastSave="993" documentId="8_{9361D072-96D1-4D39-855B-487F36A353D4}" xr6:coauthVersionLast="47" xr6:coauthVersionMax="47" xr10:uidLastSave="{4C39D015-27C8-47E7-9532-FBE06BAE96EF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91" i="1" l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0" i="1"/>
  <c r="H69" i="1"/>
  <c r="H68" i="1"/>
  <c r="H60" i="1"/>
  <c r="H59" i="1"/>
  <c r="H58" i="1"/>
  <c r="H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Dwayne Sauer</author>
  </authors>
  <commentList>
    <comment ref="H93" authorId="0" shapeId="0" xr:uid="{98891B2D-B3C9-40CE-B918-77DBA16D48FC}">
      <text>
        <r>
          <rPr>
            <b/>
            <sz val="9"/>
            <color indexed="81"/>
            <rFont val="Tahoma"/>
            <family val="2"/>
          </rPr>
          <t>To pay by Credit Card Simply click the Pay Now button within your invoice.
3% Processing fee applies.</t>
        </r>
      </text>
    </comment>
    <comment ref="H94" authorId="0" shapeId="0" xr:uid="{F95794B9-80F0-44A3-8A63-8B328472818B}">
      <text>
        <r>
          <rPr>
            <b/>
            <sz val="9"/>
            <color indexed="81"/>
            <rFont val="Tahoma"/>
            <family val="2"/>
          </rPr>
          <t>e-Transfer Payment 
Detailed instructions will be 
posted within your invoice.</t>
        </r>
      </text>
    </comment>
    <comment ref="H95" authorId="0" shapeId="0" xr:uid="{3E2D94D4-4928-4730-9C19-341C4EAD8C8F}">
      <text>
        <r>
          <rPr>
            <b/>
            <sz val="9"/>
            <color indexed="81"/>
            <rFont val="Tahoma"/>
            <family val="2"/>
          </rPr>
          <t>Electronic Funds Transfer
Detailed instructions will be posted within your invoice.</t>
        </r>
      </text>
    </comment>
  </commentList>
</comments>
</file>

<file path=xl/sharedStrings.xml><?xml version="1.0" encoding="utf-8"?>
<sst xmlns="http://schemas.openxmlformats.org/spreadsheetml/2006/main" count="336" uniqueCount="182">
  <si>
    <t>Item #</t>
  </si>
  <si>
    <t>Total          Qty</t>
  </si>
  <si>
    <t>B04A55B</t>
  </si>
  <si>
    <t>B04A62B</t>
  </si>
  <si>
    <t>B08A55B</t>
  </si>
  <si>
    <t>B08A62B</t>
  </si>
  <si>
    <t>B67A55A</t>
  </si>
  <si>
    <t>B67A62A</t>
  </si>
  <si>
    <t>B01A55J</t>
  </si>
  <si>
    <t>1g R.H. 55% - BULK - No Overwrap - NO HIC - Packed in one master case with DBL overwrap</t>
  </si>
  <si>
    <t>1g R.H. 62% - BULK - No overwrap - NO HIC - Packed in one master case with DBL overwrap</t>
  </si>
  <si>
    <t>2g R.H. 55% - BULK - No Overwrap - NO HIC - Packed in one master case with DBL overwrap</t>
  </si>
  <si>
    <t>2g R.H. 62% - BULK - No Overwrap - NO HIC - Packed in one master case with DBL overwrap</t>
  </si>
  <si>
    <t>B37M62J</t>
  </si>
  <si>
    <t>B37M55J</t>
  </si>
  <si>
    <t>B45M62J</t>
  </si>
  <si>
    <t>B45M55J</t>
  </si>
  <si>
    <t>B04A55J</t>
  </si>
  <si>
    <t>4g RH 55% - BULK - No overwrap - NO HIC - Packed in one master case with DBL overwrap</t>
  </si>
  <si>
    <t>B04A62J</t>
  </si>
  <si>
    <t>4g RH 62% - BULK - No overwrap - NO HIC - Packed in one master case with DBL overwrap</t>
  </si>
  <si>
    <t>B51M62J</t>
  </si>
  <si>
    <t>B51M55J</t>
  </si>
  <si>
    <t>GST Number: 773709514-RT0001</t>
  </si>
  <si>
    <t xml:space="preserve">Special Instructions: </t>
  </si>
  <si>
    <t xml:space="preserve">Address 2: </t>
  </si>
  <si>
    <t>B01A62J</t>
  </si>
  <si>
    <t>B02A55J</t>
  </si>
  <si>
    <t>B02A62J</t>
  </si>
  <si>
    <r>
      <t>4g R.H. 55% -</t>
    </r>
    <r>
      <rPr>
        <b/>
        <sz val="11"/>
        <color indexed="8"/>
        <rFont val="Arial Narrow"/>
        <family val="2"/>
      </rPr>
      <t xml:space="preserve"> BULK</t>
    </r>
    <r>
      <rPr>
        <b/>
        <sz val="9"/>
        <color indexed="8"/>
        <rFont val="Arial Narrow"/>
        <family val="2"/>
      </rPr>
      <t xml:space="preserve"> Individually Overwrapped - Incl. HIC</t>
    </r>
  </si>
  <si>
    <r>
      <t xml:space="preserve">8g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</t>
    </r>
  </si>
  <si>
    <r>
      <t xml:space="preserve">67g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 HIC</t>
    </r>
  </si>
  <si>
    <r>
      <t xml:space="preserve">4g R.H. 62% - </t>
    </r>
    <r>
      <rPr>
        <b/>
        <sz val="11"/>
        <color indexed="8"/>
        <rFont val="Arial Narrow"/>
        <family val="2"/>
      </rPr>
      <t xml:space="preserve">BULK </t>
    </r>
    <r>
      <rPr>
        <b/>
        <sz val="9"/>
        <color indexed="8"/>
        <rFont val="Arial Narrow"/>
        <family val="2"/>
      </rPr>
      <t xml:space="preserve">Individually Overwrapped - Incl. HIC </t>
    </r>
  </si>
  <si>
    <r>
      <t xml:space="preserve">8g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 </t>
    </r>
  </si>
  <si>
    <r>
      <t xml:space="preserve">67g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</t>
    </r>
  </si>
  <si>
    <t>37MM ROUND 55%  - BULK - No overwrap - NO HIC - Packed in one master case with DBL overwrap</t>
  </si>
  <si>
    <t>(55% RH) Description</t>
  </si>
  <si>
    <t>(62% RH) Description</t>
  </si>
  <si>
    <t xml:space="preserve">8g R.H. 69% - BULK Individually Overwrapped - Incl. HIC </t>
  </si>
  <si>
    <t>62g R.H. 69% - BULK Individually Overwrapped - Incl HIC</t>
  </si>
  <si>
    <t>8g R.H. 72% - BULK Individually Overwrapped - Incl. HIC</t>
  </si>
  <si>
    <t>67g R.H. 72% - BULK Individually Overwrapped - Incl HIC</t>
  </si>
  <si>
    <t>B08A69B</t>
  </si>
  <si>
    <t>B08A72B</t>
  </si>
  <si>
    <t>B67A69A</t>
  </si>
  <si>
    <t>B67A72A</t>
  </si>
  <si>
    <t>320g RH 55% individually Overwrapped - Includes HIC card - 8 X 5 Pack Retail POP display sold as a Master Case of 40 units Only</t>
  </si>
  <si>
    <t>IN STOCK</t>
  </si>
  <si>
    <t>INVENTORY</t>
  </si>
  <si>
    <t>320g RH 72% individually Overwrapped - Includes HIC card - 8 X 5 Pack Retail POP display sold as a Master Case of 40 units Only</t>
  </si>
  <si>
    <t>320g RH 62% individually Overwrapped - Includes HIC card - 8 X 5 Pack Retail POP display sold as a Master Case of 40 units Only</t>
  </si>
  <si>
    <t>320g RH 69% individually Overwrapped - Includes HIC card - 8 X 5 Pack Retail POP display sold as a Master Case of 40 units Only</t>
  </si>
  <si>
    <t>B08A62J</t>
  </si>
  <si>
    <r>
      <t xml:space="preserve">8g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- No overwrap - NO HIC - Packed in one master case with DBL overwrap</t>
    </r>
  </si>
  <si>
    <t>B08A55J</t>
  </si>
  <si>
    <r>
      <t xml:space="preserve">8g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- No overwrap - NO HIC - Packed in one master case with DBL overwrap</t>
    </r>
  </si>
  <si>
    <t>https://integraboostcanada.ca/b2b-wholesale</t>
  </si>
  <si>
    <t>Phone:  (403) 885-6264</t>
  </si>
  <si>
    <t>(69% RH) Description</t>
  </si>
  <si>
    <t>(72% RH) Description</t>
  </si>
  <si>
    <t>Description</t>
  </si>
  <si>
    <t>Integra Boost 55%RH</t>
  </si>
  <si>
    <t>Integra Boost 62%RH</t>
  </si>
  <si>
    <t>Integra Boost 69%RH</t>
  </si>
  <si>
    <t>Integra Boost 72%RH</t>
  </si>
  <si>
    <t>For up to 14g of Product</t>
  </si>
  <si>
    <t>For up to 28g of Product</t>
  </si>
  <si>
    <t>For up to 454g of Product</t>
  </si>
  <si>
    <t>For up to 3.5g of Product</t>
  </si>
  <si>
    <t>For up to 7g of Product</t>
  </si>
  <si>
    <t>For up to 5 lbs of Product</t>
  </si>
  <si>
    <t>For up to 1oz of Product</t>
  </si>
  <si>
    <t>For up to 1lb of Product</t>
  </si>
  <si>
    <t>For up to 5lbs of Product</t>
  </si>
  <si>
    <t xml:space="preserve"> 62% RH</t>
  </si>
  <si>
    <t>55% RH</t>
  </si>
  <si>
    <t xml:space="preserve"> 69% RH</t>
  </si>
  <si>
    <t xml:space="preserve">  72% RH</t>
  </si>
  <si>
    <t>Email: orders@integraboostcanada.ca</t>
  </si>
  <si>
    <t>Cases Ordered</t>
  </si>
  <si>
    <t>Total</t>
  </si>
  <si>
    <t>B02A55B</t>
  </si>
  <si>
    <r>
      <t xml:space="preserve">2g R.H. 55%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</t>
    </r>
  </si>
  <si>
    <t>B02A62B</t>
  </si>
  <si>
    <r>
      <t xml:space="preserve">2g R.H. 62% - </t>
    </r>
    <r>
      <rPr>
        <b/>
        <sz val="11"/>
        <color indexed="8"/>
        <rFont val="Arial Narrow"/>
        <family val="2"/>
      </rPr>
      <t>BULK</t>
    </r>
    <r>
      <rPr>
        <b/>
        <sz val="9"/>
        <color indexed="8"/>
        <rFont val="Arial Narrow"/>
        <family val="2"/>
      </rPr>
      <t xml:space="preserve"> Individually Overwrapped - Incl. HIC</t>
    </r>
  </si>
  <si>
    <t>B320A62R-40</t>
  </si>
  <si>
    <t>B320A69R-40</t>
  </si>
  <si>
    <t>B320A72R-40</t>
  </si>
  <si>
    <t>B320A55R-40</t>
  </si>
  <si>
    <t>62% RH</t>
  </si>
  <si>
    <t>Boost Terpene Infusion 62%RH MASTER CASES</t>
  </si>
  <si>
    <t>For up to 2g of Product</t>
  </si>
  <si>
    <t>For up to 3g of Product</t>
  </si>
  <si>
    <t>B80S62J</t>
  </si>
  <si>
    <t>80MM STICK PACK R.H. 62% - BULK - No Overwrap - NO HIC - Packed in one master case with DBL overwrap</t>
  </si>
  <si>
    <t>110MM STICK PACK R.H. 62% - BULK - No Overwrap - NO HIC - Packed in one master case with DBL overwrap</t>
  </si>
  <si>
    <t>B110S62J</t>
  </si>
  <si>
    <t>B80S55J</t>
  </si>
  <si>
    <t>B110S55J</t>
  </si>
  <si>
    <t>110MM STICK PACK R.H. 55% - BULK - No Overwrap - NO HIC - Packed in one master case with DBL overwrap</t>
  </si>
  <si>
    <t>80MM STICK PACK R.H. 55% - BULK - No Overwrap - NO HIC - Packed in one master case with DBL overwrap</t>
  </si>
  <si>
    <t>37mm ROUND 62% - BULK - No overwrap - NO HIC - Packed in one master case with DBL overwrap</t>
  </si>
  <si>
    <t>Pre-Order</t>
  </si>
  <si>
    <r>
      <rPr>
        <b/>
        <sz val="11"/>
        <color rgb="FFFF0000"/>
        <rFont val="Helvetica Neue"/>
        <scheme val="minor"/>
      </rPr>
      <t>"Non Stocked Pre-Orders"</t>
    </r>
    <r>
      <rPr>
        <b/>
        <sz val="11"/>
        <rFont val="Helvetica Neue"/>
        <scheme val="minor"/>
      </rPr>
      <t xml:space="preserve"> (Will ship from our warehouse within 7 to 12 business days after receiving payment.)</t>
    </r>
  </si>
  <si>
    <t xml:space="preserve">Net 30 Account #: </t>
  </si>
  <si>
    <t xml:space="preserve">Country: </t>
  </si>
  <si>
    <t>Canada</t>
  </si>
  <si>
    <r>
      <t xml:space="preserve">SHIPPING ADDRESS </t>
    </r>
    <r>
      <rPr>
        <b/>
        <sz val="14"/>
        <color rgb="FFFF0000"/>
        <rFont val="Arial Narrow"/>
        <family val="2"/>
      </rPr>
      <t>*</t>
    </r>
    <r>
      <rPr>
        <b/>
        <sz val="10"/>
        <color rgb="FF171717"/>
        <rFont val="Arial Narrow"/>
        <family val="2"/>
      </rPr>
      <t>indicates required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</si>
  <si>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City/Province/Postal: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</si>
  <si>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Address: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</si>
  <si>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Contact Name: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</si>
  <si>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Company: </t>
    </r>
  </si>
  <si>
    <t xml:space="preserve">PO number: </t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</si>
  <si>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Email: </t>
    </r>
  </si>
  <si>
    <r>
      <rPr>
        <b/>
        <sz val="10"/>
        <color rgb="FFFF0000"/>
        <rFont val="Arial Narrow"/>
        <family val="2"/>
      </rPr>
      <t>*</t>
    </r>
    <r>
      <rPr>
        <b/>
        <sz val="10"/>
        <rFont val="Arial Narrow"/>
        <family val="2"/>
      </rPr>
      <t xml:space="preserve">Phone: </t>
    </r>
  </si>
  <si>
    <r>
      <t xml:space="preserve">BILLING ADDRESS </t>
    </r>
    <r>
      <rPr>
        <b/>
        <sz val="10"/>
        <color rgb="FF171717"/>
        <rFont val="Arial Narrow"/>
        <family val="2"/>
      </rPr>
      <t>(only if different from shipping address)</t>
    </r>
  </si>
  <si>
    <t>LIMITED STOCK</t>
  </si>
  <si>
    <t xml:space="preserve">Wholesale Cost </t>
  </si>
  <si>
    <t>1g 45MM ROUND 62% - BULK - No overwrap - NO HIC - Packed in one master case with DBL overwrap</t>
  </si>
  <si>
    <t>1g 51MM ROUND 62%  - BULK - No overwrap - NO HIC - Packed in one master case with DBL overwrap</t>
  </si>
  <si>
    <t>1g 51MM ROUND 55% - BULK - No overwrap - NO HIC - Packed in one master case with DBL overwrap</t>
  </si>
  <si>
    <t>1g 45MM ROUND 55%  - BULK - No overwrap - NO HIC - Packed in one master case with DBL overwrap</t>
  </si>
  <si>
    <r>
      <rPr>
        <b/>
        <sz val="10"/>
        <color rgb="FFFF0000"/>
        <rFont val="Arial Narrow"/>
        <family val="2"/>
      </rPr>
      <t xml:space="preserve"> </t>
    </r>
    <r>
      <rPr>
        <b/>
        <sz val="10"/>
        <rFont val="Arial Narrow"/>
        <family val="2"/>
      </rPr>
      <t>IN STOCK</t>
    </r>
  </si>
  <si>
    <t>B01A55K</t>
  </si>
  <si>
    <t>1g R.H. 55% - BULK - No Overwrap - NO HIC - Fan Folded Packed in one master case with DBL overwrap</t>
  </si>
  <si>
    <t>B02A55K-2</t>
  </si>
  <si>
    <t>2g R.H. 55% - BULK - No Overwrap - NO HIC - Fan Folded Packed in one master case with DBL overwrap</t>
  </si>
  <si>
    <t>B04A55K-2</t>
  </si>
  <si>
    <t>B08A55K-2</t>
  </si>
  <si>
    <t>8g R.H. 55% - BULK - No Overwrap - NO HIC - Fan Folded Packed in one master case with DBL overwrap</t>
  </si>
  <si>
    <t>4g R.H. 55% - BULK - No Overwrap - NO HIC - Fan Folded Packed in one master case with DBL overwrap</t>
  </si>
  <si>
    <t>B08A62K-2</t>
  </si>
  <si>
    <t>B04A62K-2</t>
  </si>
  <si>
    <t>B01A62K</t>
  </si>
  <si>
    <t>B02A62K-2</t>
  </si>
  <si>
    <t>8g R.H. 62% - BULK - No Overwrap - NO HIC - Fan Folded Packed in one master case with DBL overwrap</t>
  </si>
  <si>
    <t>4g R.H. 62% - BULK - No Overwrap - NO HIC - Fan Folded Packed in one master case with DBL overwrap</t>
  </si>
  <si>
    <t>2g R.H. 62% - BULK - No Overwrap - NO HIC - Fan Folded Packed in one master case with DBL overwrap</t>
  </si>
  <si>
    <t>1g R.H. 62% - BULK - No Overwrap - NO HIC - Fan Folded Packed in one master case with DBL overwrap</t>
  </si>
  <si>
    <t>In Stock</t>
  </si>
  <si>
    <t>4g TERPINOLENE - R.H. 62%
48 packs per retail display - Incl. NOOX</t>
  </si>
  <si>
    <t>4g MYRCENE -  R.H. 62%,
48 packs per retail display - Incl. NOOX</t>
  </si>
  <si>
    <t>4g PINENE -  R.H. 62%
48 packs per retail display - Incl. NOOX</t>
  </si>
  <si>
    <t>4g HUMULENE-  R.H. 62%,
48 packs per retail display - Incl. NOOX</t>
  </si>
  <si>
    <t>4g LINALOOL -  R.H. 62%,
48 packs per retail display - Incl. NOOX</t>
  </si>
  <si>
    <t>4g LIMONENE -  R.H. 62%,
48 packs per retail display - Incl. NOOX</t>
  </si>
  <si>
    <t>4g B-CARYOPHYLLENE -  R.H. 62%,
48 packs per retail display - Incl. NOOX</t>
  </si>
  <si>
    <t>BTL67A62C-12</t>
  </si>
  <si>
    <t>BTLM67A62C-12</t>
  </si>
  <si>
    <t>BTB67A62C-12</t>
  </si>
  <si>
    <t>BTH67A62C-12</t>
  </si>
  <si>
    <t>BTP67A62C-12</t>
  </si>
  <si>
    <t>BTM67A62C-12</t>
  </si>
  <si>
    <t>BTT67A62C-12</t>
  </si>
  <si>
    <t>BTB04A62C-48</t>
  </si>
  <si>
    <t>BTLM04A62C-48</t>
  </si>
  <si>
    <t>BTL04A62C-48</t>
  </si>
  <si>
    <t>BTH04A62C-48</t>
  </si>
  <si>
    <t>BTP04A62C-48</t>
  </si>
  <si>
    <t>BTM04A62C-48</t>
  </si>
  <si>
    <t>BTT04A62C-48</t>
  </si>
  <si>
    <t>67g TERPINOLENE - R.H. 62%,
12 packs per retail display - Incl. NOOX</t>
  </si>
  <si>
    <t>67g MYRCENE -  R.H. 62%, 
12 packs per retail display - Incl. NOOX</t>
  </si>
  <si>
    <t>67g PINENE -  R.H. 62%,
12 packs per retail display - Incl. NOOX</t>
  </si>
  <si>
    <t>67g HUMULENE-  R.H. 62%,
12 packs per retail display - Incl. NOOX</t>
  </si>
  <si>
    <t>67g LINALOOL -  R.H. 62%,
12 packs per retail display - Incl. NOOX</t>
  </si>
  <si>
    <t>67g LIMONENE -  R.H. 62%,
12 packs per retail display - Incl. NOOX</t>
  </si>
  <si>
    <t>67g B-CARYOPHYLLENE -  R.H. 62%, 12 packs per retail display - Incl. NOOX</t>
  </si>
  <si>
    <r>
      <rPr>
        <b/>
        <sz val="10"/>
        <color rgb="FFFF0000"/>
        <rFont val="Arial Narrow"/>
        <family val="2"/>
      </rPr>
      <t>*Date Required</t>
    </r>
    <r>
      <rPr>
        <b/>
        <sz val="10"/>
        <rFont val="Arial Narrow"/>
        <family val="2"/>
      </rPr>
      <t xml:space="preserve">: </t>
    </r>
  </si>
  <si>
    <t xml:space="preserve"> </t>
  </si>
  <si>
    <t>(In stock orders will ship within 1 business day or less after receiving payment.)</t>
  </si>
  <si>
    <t>Select Payment Method:</t>
  </si>
  <si>
    <t>Credit Card</t>
  </si>
  <si>
    <t>e-Transfer</t>
  </si>
  <si>
    <t>EFT</t>
  </si>
  <si>
    <t>All prices CAD - Estimate/Invoice will be emailed to Billing email provided.</t>
  </si>
  <si>
    <t>GST Not Included.</t>
  </si>
  <si>
    <t>Please note: Credit Card payments have an additional 3% Processing Fee</t>
  </si>
  <si>
    <t>Limited Stock</t>
  </si>
  <si>
    <t>B2B Wholesale - ORDER FORM - 2026</t>
  </si>
  <si>
    <t>Feb 11, 2026</t>
  </si>
  <si>
    <t>Ground shipping via Purolator &amp; LTL Freight is included for B2B Wholesale levels: 2, 3, 4 &amp;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</si>
</sst>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1">
    <font>
      <sz val="11"/>
      <color indexed="8"/>
      <name val="Calibri"/>
    </font>
    <font>
      <sz val="14"/>
      <color indexed="11"/>
      <name val="Arial Black"/>
      <family val="2"/>
    </font>
    <font>
      <sz val="10"/>
      <color indexed="11"/>
      <name val="Arial Rounded MT Bold"/>
      <family val="2"/>
    </font>
    <font>
      <b/>
      <sz val="10"/>
      <color indexed="11"/>
      <name val="Arial Narrow"/>
      <family val="2"/>
    </font>
    <font>
      <b/>
      <sz val="9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18"/>
      <name val="Arial Narrow"/>
      <family val="2"/>
    </font>
    <font>
      <b/>
      <sz val="12"/>
      <color indexed="11"/>
      <name val="Arial Narrow"/>
      <family val="2"/>
    </font>
    <font>
      <b/>
      <sz val="10"/>
      <color rgb="FFFF0000"/>
      <name val="Arial Narrow"/>
      <family val="2"/>
    </font>
    <font>
      <b/>
      <sz val="9"/>
      <color rgb="FF000000"/>
      <name val="Arial Narrow"/>
      <family val="2"/>
    </font>
    <font>
      <b/>
      <sz val="10"/>
      <name val="Arial Narrow"/>
      <family val="2"/>
    </font>
    <font>
      <b/>
      <sz val="14"/>
      <color indexed="11"/>
      <name val="Arial Narrow"/>
      <family val="2"/>
    </font>
    <font>
      <b/>
      <sz val="9"/>
      <color theme="9" tint="-0.249977111117893"/>
      <name val="Arial Narrow"/>
      <family val="2"/>
    </font>
    <font>
      <b/>
      <sz val="12"/>
      <name val="Helvetica Neue"/>
      <scheme val="minor"/>
    </font>
    <font>
      <sz val="11"/>
      <color indexed="11"/>
      <name val="Helvetica Neue"/>
      <scheme val="minor"/>
    </font>
    <font>
      <sz val="16"/>
      <color rgb="FF000000"/>
      <name val="Helvetica Neue"/>
      <scheme val="major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b/>
      <sz val="14"/>
      <color rgb="FFFF0000"/>
      <name val="Arial Narrow"/>
      <family val="2"/>
    </font>
    <font>
      <b/>
      <sz val="10"/>
      <color rgb="FF000000"/>
      <name val="Arial Narrow"/>
      <family val="2"/>
    </font>
    <font>
      <u/>
      <sz val="11"/>
      <color theme="10"/>
      <name val="Calibri"/>
      <family val="2"/>
    </font>
    <font>
      <b/>
      <sz val="12"/>
      <color indexed="8"/>
      <name val="Arial Narrow"/>
      <family val="2"/>
    </font>
    <font>
      <b/>
      <sz val="11"/>
      <name val="Helvetica Neue"/>
      <scheme val="minor"/>
    </font>
    <font>
      <b/>
      <sz val="11"/>
      <color rgb="FFFF0000"/>
      <name val="Helvetica Neue"/>
      <scheme val="minor"/>
    </font>
    <font>
      <b/>
      <sz val="12"/>
      <color rgb="FF000000"/>
      <name val="Arial Narrow"/>
      <family val="2"/>
    </font>
    <font>
      <b/>
      <sz val="11"/>
      <name val="Arial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4"/>
      <name val="Arial Narrow"/>
      <family val="2"/>
    </font>
    <font>
      <b/>
      <sz val="14"/>
      <color theme="4" tint="-0.249977111117893"/>
      <name val="Arial Narrow"/>
      <family val="2"/>
    </font>
    <font>
      <b/>
      <sz val="10"/>
      <color rgb="FF171717"/>
      <name val="Arial Narrow"/>
      <family val="2"/>
    </font>
    <font>
      <b/>
      <sz val="14"/>
      <color theme="1"/>
      <name val="Arial Narrow"/>
      <family val="2"/>
    </font>
    <font>
      <b/>
      <sz val="14"/>
      <color rgb="FF002060"/>
      <name val="Arial Narrow"/>
      <family val="2"/>
    </font>
    <font>
      <b/>
      <sz val="14"/>
      <color theme="1" tint="4.9989318521683403E-2"/>
      <name val="Arial Narrow"/>
      <family val="2"/>
    </font>
    <font>
      <b/>
      <sz val="22"/>
      <color rgb="FF171717"/>
      <name val="Arial Narrow"/>
      <family val="2"/>
    </font>
    <font>
      <b/>
      <sz val="10"/>
      <name val="Helvetica Neue"/>
      <scheme val="minor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u/>
      <sz val="10"/>
      <color theme="1"/>
      <name val="Arial Narrow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D1EA"/>
        <bgColor indexed="64"/>
      </patternFill>
    </fill>
    <fill>
      <patternFill patternType="solid">
        <fgColor rgb="FFD7C4B7"/>
        <bgColor indexed="64"/>
      </patternFill>
    </fill>
    <fill>
      <patternFill patternType="solid">
        <fgColor rgb="FF9DE7D7"/>
        <bgColor indexed="64"/>
      </patternFill>
    </fill>
    <fill>
      <patternFill patternType="solid">
        <fgColor rgb="FFB9EFA3"/>
        <bgColor indexed="64"/>
      </patternFill>
    </fill>
    <fill>
      <patternFill patternType="solid">
        <fgColor rgb="FFDED1E1"/>
        <bgColor indexed="64"/>
      </patternFill>
    </fill>
    <fill>
      <patternFill patternType="solid">
        <fgColor rgb="FFF1F0B0"/>
        <bgColor indexed="64"/>
      </patternFill>
    </fill>
    <fill>
      <patternFill patternType="solid">
        <fgColor rgb="FFF0C8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10"/>
      </top>
      <bottom style="thin">
        <color indexed="8"/>
      </bottom>
      <diagonal/>
    </border>
    <border>
      <left/>
      <right style="thick">
        <color indexed="8"/>
      </right>
      <top style="thin">
        <color indexed="10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auto="1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auto="1"/>
      </bottom>
      <diagonal/>
    </border>
    <border>
      <left/>
      <right/>
      <top style="thick">
        <color indexed="8"/>
      </top>
      <bottom style="thin">
        <color auto="1"/>
      </bottom>
      <diagonal/>
    </border>
    <border>
      <left/>
      <right style="thick">
        <color indexed="8"/>
      </right>
      <top style="thick">
        <color indexed="8"/>
      </top>
      <bottom style="thin">
        <color auto="1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20" fillId="0" borderId="0" applyNumberFormat="0" applyFill="0" applyBorder="0" applyAlignment="0" applyProtection="0"/>
  </cellStyleXfs>
  <cellXfs count="238">
    <xf numFmtId="0" fontId="0" fillId="0" borderId="0" xfId="0"/>
    <xf numFmtId="49" fontId="2" fillId="2" borderId="1" xfId="0" applyNumberFormat="1" applyFont="1" applyFill="1" applyBorder="1" applyProtection="1"/>
    <xf numFmtId="49" fontId="3" fillId="2" borderId="1" xfId="0" applyNumberFormat="1" applyFont="1" applyFill="1" applyBorder="1" applyProtection="1"/>
    <xf numFmtId="0" fontId="12" fillId="5" borderId="2" xfId="0" applyFont="1" applyFill="1" applyBorder="1" applyAlignment="1" applyProtection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</xf>
    <xf numFmtId="49" fontId="12" fillId="5" borderId="2" xfId="0" applyNumberFormat="1" applyFont="1" applyFill="1" applyBorder="1" applyAlignment="1" applyProtection="1">
      <alignment horizontal="center" vertical="center" wrapText="1"/>
    </xf>
    <xf numFmtId="0" fontId="17" fillId="5" borderId="2" xfId="0" applyFont="1" applyFill="1" applyBorder="1" applyAlignment="1" applyProtection="1">
      <alignment horizontal="center" vertical="center" wrapText="1"/>
    </xf>
    <xf numFmtId="49" fontId="12" fillId="3" borderId="2" xfId="0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 applyProtection="1">
      <alignment horizontal="center" vertical="center" wrapText="1"/>
    </xf>
    <xf numFmtId="49" fontId="4" fillId="5" borderId="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49" fontId="2" fillId="2" borderId="11" xfId="0" applyNumberFormat="1" applyFont="1" applyFill="1" applyBorder="1" applyProtection="1"/>
    <xf numFmtId="49" fontId="2" fillId="2" borderId="12" xfId="0" applyNumberFormat="1" applyFont="1" applyFill="1" applyBorder="1" applyProtection="1"/>
    <xf numFmtId="49" fontId="20" fillId="2" borderId="11" xfId="1" applyNumberFormat="1" applyFill="1" applyBorder="1" applyAlignment="1" applyProtection="1"/>
    <xf numFmtId="49" fontId="6" fillId="3" borderId="15" xfId="0" applyNumberFormat="1" applyFont="1" applyFill="1" applyBorder="1" applyAlignment="1" applyProtection="1">
      <alignment horizontal="center" vertic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17" fillId="5" borderId="15" xfId="0" applyFont="1" applyFill="1" applyBorder="1" applyAlignment="1" applyProtection="1">
      <alignment horizontal="center" vertical="center"/>
    </xf>
    <xf numFmtId="49" fontId="6" fillId="5" borderId="15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21" fillId="5" borderId="2" xfId="0" applyNumberFormat="1" applyFont="1" applyFill="1" applyBorder="1" applyAlignment="1" applyProtection="1">
      <alignment horizontal="center" vertical="center"/>
    </xf>
    <xf numFmtId="49" fontId="21" fillId="3" borderId="2" xfId="0" applyNumberFormat="1" applyFont="1" applyFill="1" applyBorder="1" applyAlignment="1" applyProtection="1">
      <alignment horizontal="center" vertical="center"/>
    </xf>
    <xf numFmtId="0" fontId="24" fillId="3" borderId="2" xfId="0" applyFont="1" applyFill="1" applyBorder="1" applyAlignment="1" applyProtection="1">
      <alignment horizontal="center" vertical="center" wrapText="1"/>
    </xf>
    <xf numFmtId="164" fontId="21" fillId="5" borderId="2" xfId="0" applyNumberFormat="1" applyFont="1" applyFill="1" applyBorder="1" applyAlignment="1" applyProtection="1">
      <alignment horizontal="center" vertical="center"/>
    </xf>
    <xf numFmtId="164" fontId="21" fillId="5" borderId="3" xfId="0" applyNumberFormat="1" applyFont="1" applyFill="1" applyBorder="1" applyAlignment="1" applyProtection="1">
      <alignment horizontal="center" vertical="center"/>
    </xf>
    <xf numFmtId="164" fontId="16" fillId="8" borderId="16" xfId="0" applyNumberFormat="1" applyFont="1" applyFill="1" applyBorder="1" applyAlignment="1" applyProtection="1">
      <alignment horizontal="center" vertical="center"/>
    </xf>
    <xf numFmtId="0" fontId="17" fillId="10" borderId="15" xfId="0" applyFont="1" applyFill="1" applyBorder="1" applyAlignment="1" applyProtection="1">
      <alignment horizontal="center" vertical="center"/>
    </xf>
    <xf numFmtId="0" fontId="12" fillId="10" borderId="2" xfId="0" applyFont="1" applyFill="1" applyBorder="1" applyAlignment="1" applyProtection="1">
      <alignment horizontal="center" vertical="center"/>
    </xf>
    <xf numFmtId="49" fontId="21" fillId="10" borderId="2" xfId="0" applyNumberFormat="1" applyFont="1" applyFill="1" applyBorder="1" applyAlignment="1" applyProtection="1">
      <alignment horizontal="center" vertical="center"/>
    </xf>
    <xf numFmtId="49" fontId="4" fillId="10" borderId="2" xfId="0" applyNumberFormat="1" applyFont="1" applyFill="1" applyBorder="1" applyAlignment="1" applyProtection="1">
      <alignment horizontal="left" vertical="center" wrapText="1"/>
    </xf>
    <xf numFmtId="0" fontId="17" fillId="10" borderId="2" xfId="0" applyFont="1" applyFill="1" applyBorder="1" applyAlignment="1" applyProtection="1">
      <alignment horizontal="center" vertical="center"/>
    </xf>
    <xf numFmtId="164" fontId="21" fillId="10" borderId="2" xfId="0" applyNumberFormat="1" applyFont="1" applyFill="1" applyBorder="1" applyAlignment="1" applyProtection="1">
      <alignment horizontal="center" vertical="center"/>
    </xf>
    <xf numFmtId="0" fontId="12" fillId="10" borderId="3" xfId="0" applyFont="1" applyFill="1" applyBorder="1" applyAlignment="1" applyProtection="1">
      <alignment horizontal="center" vertical="center"/>
    </xf>
    <xf numFmtId="49" fontId="21" fillId="10" borderId="3" xfId="0" applyNumberFormat="1" applyFont="1" applyFill="1" applyBorder="1" applyAlignment="1" applyProtection="1">
      <alignment horizontal="center" vertical="center"/>
    </xf>
    <xf numFmtId="49" fontId="4" fillId="10" borderId="3" xfId="0" applyNumberFormat="1" applyFont="1" applyFill="1" applyBorder="1" applyAlignment="1" applyProtection="1">
      <alignment horizontal="left" vertical="center" wrapText="1"/>
    </xf>
    <xf numFmtId="0" fontId="17" fillId="10" borderId="3" xfId="0" applyFont="1" applyFill="1" applyBorder="1" applyAlignment="1" applyProtection="1">
      <alignment horizontal="center" vertical="center"/>
    </xf>
    <xf numFmtId="164" fontId="21" fillId="10" borderId="3" xfId="0" applyNumberFormat="1" applyFont="1" applyFill="1" applyBorder="1" applyAlignment="1" applyProtection="1">
      <alignment horizontal="center" vertical="center"/>
    </xf>
    <xf numFmtId="49" fontId="8" fillId="10" borderId="15" xfId="0" applyNumberFormat="1" applyFont="1" applyFill="1" applyBorder="1" applyAlignment="1" applyProtection="1">
      <alignment horizontal="center" vertical="center"/>
    </xf>
    <xf numFmtId="49" fontId="12" fillId="10" borderId="2" xfId="0" applyNumberFormat="1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horizontal="center" vertical="center" wrapText="1"/>
    </xf>
    <xf numFmtId="49" fontId="6" fillId="10" borderId="15" xfId="0" applyNumberFormat="1" applyFont="1" applyFill="1" applyBorder="1" applyAlignment="1" applyProtection="1">
      <alignment horizontal="center" vertical="center"/>
    </xf>
    <xf numFmtId="0" fontId="24" fillId="10" borderId="2" xfId="0" applyFont="1" applyFill="1" applyBorder="1" applyAlignment="1" applyProtection="1">
      <alignment horizontal="center" vertical="center" wrapText="1"/>
    </xf>
    <xf numFmtId="0" fontId="9" fillId="10" borderId="2" xfId="0" applyFont="1" applyFill="1" applyBorder="1" applyAlignment="1" applyProtection="1">
      <alignment horizontal="left" vertical="center" wrapText="1"/>
    </xf>
    <xf numFmtId="0" fontId="19" fillId="10" borderId="2" xfId="0" applyFont="1" applyFill="1" applyBorder="1" applyAlignment="1" applyProtection="1">
      <alignment horizontal="center" vertical="center" wrapText="1"/>
    </xf>
    <xf numFmtId="0" fontId="17" fillId="10" borderId="19" xfId="0" applyFont="1" applyFill="1" applyBorder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49" fontId="21" fillId="10" borderId="6" xfId="0" applyNumberFormat="1" applyFont="1" applyFill="1" applyBorder="1" applyAlignment="1" applyProtection="1">
      <alignment horizontal="center" vertical="center"/>
    </xf>
    <xf numFmtId="49" fontId="4" fillId="10" borderId="6" xfId="0" applyNumberFormat="1" applyFont="1" applyFill="1" applyBorder="1" applyAlignment="1" applyProtection="1">
      <alignment horizontal="left" vertical="center" wrapText="1"/>
    </xf>
    <xf numFmtId="0" fontId="17" fillId="10" borderId="6" xfId="0" applyFont="1" applyFill="1" applyBorder="1" applyAlignment="1" applyProtection="1">
      <alignment horizontal="center" vertical="center"/>
    </xf>
    <xf numFmtId="49" fontId="10" fillId="10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49" fontId="2" fillId="2" borderId="31" xfId="0" applyNumberFormat="1" applyFont="1" applyFill="1" applyBorder="1" applyProtection="1"/>
    <xf numFmtId="49" fontId="3" fillId="2" borderId="32" xfId="0" applyNumberFormat="1" applyFont="1" applyFill="1" applyBorder="1" applyProtection="1"/>
    <xf numFmtId="164" fontId="16" fillId="8" borderId="1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6" fillId="10" borderId="9" xfId="0" applyFont="1" applyFill="1" applyBorder="1" applyAlignment="1" applyProtection="1">
      <alignment horizontal="center" vertical="center"/>
    </xf>
    <xf numFmtId="49" fontId="26" fillId="10" borderId="15" xfId="0" applyNumberFormat="1" applyFont="1" applyFill="1" applyBorder="1" applyAlignment="1" applyProtection="1">
      <alignment horizontal="center" vertical="center" wrapText="1"/>
    </xf>
    <xf numFmtId="49" fontId="27" fillId="11" borderId="34" xfId="0" applyNumberFormat="1" applyFont="1" applyFill="1" applyBorder="1" applyAlignment="1" applyProtection="1">
      <alignment horizontal="center" vertical="center"/>
    </xf>
    <xf numFmtId="49" fontId="27" fillId="12" borderId="35" xfId="0" applyNumberFormat="1" applyFont="1" applyFill="1" applyBorder="1" applyAlignment="1" applyProtection="1">
      <alignment horizontal="center" vertical="center"/>
    </xf>
    <xf numFmtId="49" fontId="27" fillId="13" borderId="35" xfId="0" applyNumberFormat="1" applyFont="1" applyFill="1" applyBorder="1" applyAlignment="1" applyProtection="1">
      <alignment horizontal="center" vertical="center"/>
    </xf>
    <xf numFmtId="49" fontId="27" fillId="14" borderId="35" xfId="0" applyNumberFormat="1" applyFont="1" applyFill="1" applyBorder="1" applyAlignment="1" applyProtection="1">
      <alignment horizontal="center" vertical="center"/>
    </xf>
    <xf numFmtId="49" fontId="27" fillId="15" borderId="35" xfId="0" applyNumberFormat="1" applyFont="1" applyFill="1" applyBorder="1" applyAlignment="1" applyProtection="1">
      <alignment horizontal="center" vertical="center"/>
    </xf>
    <xf numFmtId="49" fontId="27" fillId="16" borderId="35" xfId="0" applyNumberFormat="1" applyFont="1" applyFill="1" applyBorder="1" applyAlignment="1" applyProtection="1">
      <alignment horizontal="center" vertical="center"/>
    </xf>
    <xf numFmtId="49" fontId="27" fillId="17" borderId="36" xfId="0" applyNumberFormat="1" applyFont="1" applyFill="1" applyBorder="1" applyAlignment="1" applyProtection="1">
      <alignment horizontal="center" vertical="center"/>
    </xf>
    <xf numFmtId="49" fontId="27" fillId="17" borderId="35" xfId="0" applyNumberFormat="1" applyFont="1" applyFill="1" applyBorder="1" applyAlignment="1" applyProtection="1">
      <alignment horizontal="center" vertical="center"/>
    </xf>
    <xf numFmtId="0" fontId="26" fillId="11" borderId="35" xfId="0" applyNumberFormat="1" applyFont="1" applyFill="1" applyBorder="1" applyAlignment="1" applyProtection="1">
      <alignment horizontal="center" vertical="center"/>
    </xf>
    <xf numFmtId="0" fontId="26" fillId="12" borderId="35" xfId="0" applyNumberFormat="1" applyFont="1" applyFill="1" applyBorder="1" applyAlignment="1" applyProtection="1">
      <alignment horizontal="center" vertical="center"/>
    </xf>
    <xf numFmtId="0" fontId="26" fillId="13" borderId="35" xfId="0" applyNumberFormat="1" applyFont="1" applyFill="1" applyBorder="1" applyAlignment="1" applyProtection="1">
      <alignment horizontal="center" vertical="center"/>
    </xf>
    <xf numFmtId="0" fontId="26" fillId="14" borderId="35" xfId="0" applyNumberFormat="1" applyFont="1" applyFill="1" applyBorder="1" applyAlignment="1" applyProtection="1">
      <alignment horizontal="center" vertical="center"/>
    </xf>
    <xf numFmtId="0" fontId="26" fillId="15" borderId="35" xfId="0" applyNumberFormat="1" applyFont="1" applyFill="1" applyBorder="1" applyAlignment="1" applyProtection="1">
      <alignment horizontal="center" vertical="center"/>
    </xf>
    <xf numFmtId="0" fontId="26" fillId="16" borderId="35" xfId="0" applyNumberFormat="1" applyFont="1" applyFill="1" applyBorder="1" applyAlignment="1" applyProtection="1">
      <alignment horizontal="center" vertical="center"/>
    </xf>
    <xf numFmtId="0" fontId="26" fillId="17" borderId="36" xfId="0" applyNumberFormat="1" applyFont="1" applyFill="1" applyBorder="1" applyAlignment="1" applyProtection="1">
      <alignment horizontal="center" vertical="center"/>
    </xf>
    <xf numFmtId="0" fontId="26" fillId="11" borderId="34" xfId="0" applyNumberFormat="1" applyFont="1" applyFill="1" applyBorder="1" applyAlignment="1" applyProtection="1">
      <alignment horizontal="center" vertical="center"/>
    </xf>
    <xf numFmtId="0" fontId="26" fillId="17" borderId="35" xfId="0" applyNumberFormat="1" applyFont="1" applyFill="1" applyBorder="1" applyAlignment="1" applyProtection="1">
      <alignment horizontal="center" vertical="center"/>
    </xf>
    <xf numFmtId="164" fontId="27" fillId="11" borderId="34" xfId="0" applyNumberFormat="1" applyFont="1" applyFill="1" applyBorder="1" applyAlignment="1" applyProtection="1">
      <alignment horizontal="center" vertical="center"/>
    </xf>
    <xf numFmtId="164" fontId="27" fillId="12" borderId="34" xfId="0" applyNumberFormat="1" applyFont="1" applyFill="1" applyBorder="1" applyAlignment="1" applyProtection="1">
      <alignment horizontal="center" vertical="center"/>
    </xf>
    <xf numFmtId="164" fontId="27" fillId="13" borderId="34" xfId="0" applyNumberFormat="1" applyFont="1" applyFill="1" applyBorder="1" applyAlignment="1" applyProtection="1">
      <alignment horizontal="center" vertical="center"/>
    </xf>
    <xf numFmtId="164" fontId="27" fillId="14" borderId="34" xfId="0" applyNumberFormat="1" applyFont="1" applyFill="1" applyBorder="1" applyAlignment="1" applyProtection="1">
      <alignment horizontal="center" vertical="center"/>
    </xf>
    <xf numFmtId="164" fontId="27" fillId="15" borderId="34" xfId="0" applyNumberFormat="1" applyFont="1" applyFill="1" applyBorder="1" applyAlignment="1" applyProtection="1">
      <alignment horizontal="center" vertical="center"/>
    </xf>
    <xf numFmtId="164" fontId="27" fillId="16" borderId="34" xfId="0" applyNumberFormat="1" applyFont="1" applyFill="1" applyBorder="1" applyAlignment="1" applyProtection="1">
      <alignment horizontal="center" vertical="center"/>
    </xf>
    <xf numFmtId="164" fontId="27" fillId="17" borderId="37" xfId="0" applyNumberFormat="1" applyFont="1" applyFill="1" applyBorder="1" applyAlignment="1" applyProtection="1">
      <alignment horizontal="center" vertical="center"/>
    </xf>
    <xf numFmtId="164" fontId="27" fillId="17" borderId="34" xfId="0" applyNumberFormat="1" applyFont="1" applyFill="1" applyBorder="1" applyAlignment="1" applyProtection="1">
      <alignment horizontal="center" vertical="center"/>
    </xf>
    <xf numFmtId="164" fontId="27" fillId="11" borderId="39" xfId="0" applyNumberFormat="1" applyFont="1" applyFill="1" applyBorder="1" applyAlignment="1" applyProtection="1">
      <alignment horizontal="center" vertical="center"/>
    </xf>
    <xf numFmtId="164" fontId="27" fillId="12" borderId="41" xfId="0" applyNumberFormat="1" applyFont="1" applyFill="1" applyBorder="1" applyAlignment="1" applyProtection="1">
      <alignment horizontal="center" vertical="center"/>
    </xf>
    <xf numFmtId="164" fontId="27" fillId="13" borderId="41" xfId="0" applyNumberFormat="1" applyFont="1" applyFill="1" applyBorder="1" applyAlignment="1" applyProtection="1">
      <alignment horizontal="center" vertical="center"/>
    </xf>
    <xf numFmtId="164" fontId="27" fillId="14" borderId="41" xfId="0" applyNumberFormat="1" applyFont="1" applyFill="1" applyBorder="1" applyAlignment="1" applyProtection="1">
      <alignment horizontal="center" vertical="center"/>
    </xf>
    <xf numFmtId="164" fontId="27" fillId="15" borderId="41" xfId="0" applyNumberFormat="1" applyFont="1" applyFill="1" applyBorder="1" applyAlignment="1" applyProtection="1">
      <alignment horizontal="center" vertical="center"/>
    </xf>
    <xf numFmtId="164" fontId="27" fillId="16" borderId="41" xfId="0" applyNumberFormat="1" applyFont="1" applyFill="1" applyBorder="1" applyAlignment="1" applyProtection="1">
      <alignment horizontal="center" vertical="center"/>
    </xf>
    <xf numFmtId="164" fontId="27" fillId="17" borderId="43" xfId="0" applyNumberFormat="1" applyFont="1" applyFill="1" applyBorder="1" applyAlignment="1" applyProtection="1">
      <alignment horizontal="center" vertical="center"/>
    </xf>
    <xf numFmtId="49" fontId="26" fillId="11" borderId="34" xfId="0" applyNumberFormat="1" applyFont="1" applyFill="1" applyBorder="1" applyAlignment="1" applyProtection="1">
      <alignment vertical="center" wrapText="1"/>
    </xf>
    <xf numFmtId="49" fontId="26" fillId="12" borderId="35" xfId="0" applyNumberFormat="1" applyFont="1" applyFill="1" applyBorder="1" applyAlignment="1" applyProtection="1">
      <alignment vertical="center" wrapText="1"/>
    </xf>
    <xf numFmtId="49" fontId="26" fillId="13" borderId="35" xfId="0" applyNumberFormat="1" applyFont="1" applyFill="1" applyBorder="1" applyAlignment="1" applyProtection="1">
      <alignment vertical="center" wrapText="1"/>
    </xf>
    <xf numFmtId="49" fontId="26" fillId="14" borderId="35" xfId="0" applyNumberFormat="1" applyFont="1" applyFill="1" applyBorder="1" applyAlignment="1" applyProtection="1">
      <alignment vertical="center" wrapText="1"/>
    </xf>
    <xf numFmtId="49" fontId="26" fillId="15" borderId="35" xfId="0" applyNumberFormat="1" applyFont="1" applyFill="1" applyBorder="1" applyAlignment="1" applyProtection="1">
      <alignment vertical="center" wrapText="1"/>
    </xf>
    <xf numFmtId="49" fontId="26" fillId="16" borderId="35" xfId="0" applyNumberFormat="1" applyFont="1" applyFill="1" applyBorder="1" applyAlignment="1" applyProtection="1">
      <alignment vertical="center" wrapText="1"/>
    </xf>
    <xf numFmtId="49" fontId="26" fillId="17" borderId="36" xfId="0" applyNumberFormat="1" applyFont="1" applyFill="1" applyBorder="1" applyAlignment="1" applyProtection="1">
      <alignment vertical="center" wrapText="1"/>
    </xf>
    <xf numFmtId="49" fontId="26" fillId="17" borderId="35" xfId="0" applyNumberFormat="1" applyFont="1" applyFill="1" applyBorder="1" applyAlignment="1" applyProtection="1">
      <alignment vertical="center" wrapText="1"/>
    </xf>
    <xf numFmtId="49" fontId="7" fillId="18" borderId="17" xfId="0" applyNumberFormat="1" applyFont="1" applyFill="1" applyBorder="1" applyAlignment="1" applyProtection="1">
      <alignment horizontal="center" vertical="center" wrapText="1"/>
    </xf>
    <xf numFmtId="49" fontId="16" fillId="18" borderId="5" xfId="0" applyNumberFormat="1" applyFont="1" applyFill="1" applyBorder="1" applyAlignment="1" applyProtection="1">
      <alignment horizontal="center" vertical="center" wrapText="1"/>
    </xf>
    <xf numFmtId="49" fontId="7" fillId="18" borderId="5" xfId="0" applyNumberFormat="1" applyFont="1" applyFill="1" applyBorder="1" applyAlignment="1" applyProtection="1">
      <alignment horizontal="center" vertical="center" wrapText="1"/>
    </xf>
    <xf numFmtId="49" fontId="7" fillId="18" borderId="4" xfId="0" applyNumberFormat="1" applyFont="1" applyFill="1" applyBorder="1" applyAlignment="1" applyProtection="1">
      <alignment horizontal="center" vertical="center" wrapText="1"/>
    </xf>
    <xf numFmtId="49" fontId="7" fillId="18" borderId="7" xfId="0" applyNumberFormat="1" applyFont="1" applyFill="1" applyBorder="1" applyAlignment="1" applyProtection="1">
      <alignment horizontal="center" vertical="center" wrapText="1"/>
    </xf>
    <xf numFmtId="49" fontId="7" fillId="18" borderId="18" xfId="0" applyNumberFormat="1" applyFont="1" applyFill="1" applyBorder="1" applyAlignment="1" applyProtection="1">
      <alignment horizontal="center" vertical="center" wrapText="1"/>
    </xf>
    <xf numFmtId="0" fontId="28" fillId="11" borderId="34" xfId="0" applyNumberFormat="1" applyFont="1" applyFill="1" applyBorder="1" applyAlignment="1" applyProtection="1">
      <alignment horizontal="center" vertical="center"/>
    </xf>
    <xf numFmtId="0" fontId="28" fillId="12" borderId="35" xfId="0" applyNumberFormat="1" applyFont="1" applyFill="1" applyBorder="1" applyAlignment="1" applyProtection="1">
      <alignment horizontal="center" vertical="center"/>
    </xf>
    <xf numFmtId="0" fontId="28" fillId="13" borderId="35" xfId="0" applyNumberFormat="1" applyFont="1" applyFill="1" applyBorder="1" applyAlignment="1" applyProtection="1">
      <alignment horizontal="center" vertical="center"/>
    </xf>
    <xf numFmtId="0" fontId="28" fillId="14" borderId="35" xfId="0" applyNumberFormat="1" applyFont="1" applyFill="1" applyBorder="1" applyAlignment="1" applyProtection="1">
      <alignment horizontal="center" vertical="center"/>
    </xf>
    <xf numFmtId="0" fontId="28" fillId="15" borderId="35" xfId="0" applyNumberFormat="1" applyFont="1" applyFill="1" applyBorder="1" applyAlignment="1" applyProtection="1">
      <alignment horizontal="center" vertical="center"/>
    </xf>
    <xf numFmtId="0" fontId="28" fillId="16" borderId="35" xfId="0" applyNumberFormat="1" applyFont="1" applyFill="1" applyBorder="1" applyAlignment="1" applyProtection="1">
      <alignment horizontal="center" vertical="center"/>
    </xf>
    <xf numFmtId="0" fontId="28" fillId="17" borderId="36" xfId="0" applyNumberFormat="1" applyFont="1" applyFill="1" applyBorder="1" applyAlignment="1" applyProtection="1">
      <alignment horizontal="center" vertical="center"/>
    </xf>
    <xf numFmtId="0" fontId="0" fillId="18" borderId="0" xfId="0" applyFill="1"/>
    <xf numFmtId="49" fontId="7" fillId="18" borderId="13" xfId="0" applyNumberFormat="1" applyFont="1" applyFill="1" applyBorder="1" applyAlignment="1" applyProtection="1">
      <alignment horizontal="center" vertical="center" wrapText="1"/>
    </xf>
    <xf numFmtId="49" fontId="16" fillId="18" borderId="4" xfId="0" applyNumberFormat="1" applyFont="1" applyFill="1" applyBorder="1" applyAlignment="1" applyProtection="1">
      <alignment horizontal="center" vertical="center" wrapText="1"/>
    </xf>
    <xf numFmtId="164" fontId="27" fillId="10" borderId="2" xfId="0" applyNumberFormat="1" applyFont="1" applyFill="1" applyBorder="1" applyAlignment="1" applyProtection="1">
      <alignment horizontal="center" vertical="center"/>
    </xf>
    <xf numFmtId="0" fontId="26" fillId="5" borderId="15" xfId="0" applyFont="1" applyFill="1" applyBorder="1" applyAlignment="1" applyProtection="1">
      <alignment horizontal="center" vertical="center"/>
    </xf>
    <xf numFmtId="49" fontId="12" fillId="19" borderId="2" xfId="0" applyNumberFormat="1" applyFont="1" applyFill="1" applyBorder="1" applyAlignment="1" applyProtection="1">
      <alignment horizontal="center" vertical="center" wrapText="1"/>
    </xf>
    <xf numFmtId="49" fontId="21" fillId="19" borderId="2" xfId="0" applyNumberFormat="1" applyFont="1" applyFill="1" applyBorder="1" applyAlignment="1" applyProtection="1">
      <alignment horizontal="center" vertical="center"/>
    </xf>
    <xf numFmtId="49" fontId="4" fillId="19" borderId="2" xfId="0" applyNumberFormat="1" applyFont="1" applyFill="1" applyBorder="1" applyAlignment="1" applyProtection="1">
      <alignment horizontal="left" vertical="center" wrapText="1"/>
    </xf>
    <xf numFmtId="0" fontId="17" fillId="19" borderId="2" xfId="0" applyFont="1" applyFill="1" applyBorder="1" applyAlignment="1" applyProtection="1">
      <alignment horizontal="center" vertical="center" wrapText="1"/>
    </xf>
    <xf numFmtId="164" fontId="27" fillId="19" borderId="2" xfId="0" applyNumberFormat="1" applyFont="1" applyFill="1" applyBorder="1" applyAlignment="1" applyProtection="1">
      <alignment horizontal="center" vertical="center"/>
    </xf>
    <xf numFmtId="49" fontId="8" fillId="19" borderId="15" xfId="0" applyNumberFormat="1" applyFont="1" applyFill="1" applyBorder="1" applyAlignment="1" applyProtection="1">
      <alignment horizontal="center" vertical="center"/>
    </xf>
    <xf numFmtId="164" fontId="21" fillId="3" borderId="2" xfId="0" applyNumberFormat="1" applyFont="1" applyFill="1" applyBorder="1" applyAlignment="1" applyProtection="1">
      <alignment horizontal="center" vertical="center"/>
    </xf>
    <xf numFmtId="164" fontId="27" fillId="3" borderId="2" xfId="0" applyNumberFormat="1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 applyProtection="1">
      <alignment horizontal="center" vertical="center"/>
    </xf>
    <xf numFmtId="49" fontId="10" fillId="3" borderId="15" xfId="0" applyNumberFormat="1" applyFont="1" applyFill="1" applyBorder="1" applyAlignment="1" applyProtection="1">
      <alignment horizontal="center" vertical="center"/>
    </xf>
    <xf numFmtId="49" fontId="10" fillId="5" borderId="15" xfId="0" applyNumberFormat="1" applyFont="1" applyFill="1" applyBorder="1" applyAlignment="1" applyProtection="1">
      <alignment horizontal="center" vertical="center" wrapText="1"/>
    </xf>
    <xf numFmtId="3" fontId="18" fillId="9" borderId="2" xfId="0" applyNumberFormat="1" applyFont="1" applyFill="1" applyBorder="1" applyAlignment="1" applyProtection="1">
      <alignment horizontal="center" vertical="center"/>
      <protection locked="0"/>
    </xf>
    <xf numFmtId="3" fontId="18" fillId="9" borderId="3" xfId="0" applyNumberFormat="1" applyFont="1" applyFill="1" applyBorder="1" applyAlignment="1" applyProtection="1">
      <alignment horizontal="center" vertical="center"/>
      <protection locked="0"/>
    </xf>
    <xf numFmtId="3" fontId="30" fillId="9" borderId="2" xfId="0" applyNumberFormat="1" applyFont="1" applyFill="1" applyBorder="1" applyAlignment="1" applyProtection="1">
      <alignment horizontal="center" vertical="center"/>
      <protection locked="0"/>
    </xf>
    <xf numFmtId="49" fontId="26" fillId="5" borderId="15" xfId="0" applyNumberFormat="1" applyFont="1" applyFill="1" applyBorder="1" applyAlignment="1" applyProtection="1">
      <alignment horizontal="center" vertical="center" wrapText="1"/>
    </xf>
    <xf numFmtId="49" fontId="26" fillId="10" borderId="15" xfId="0" applyNumberFormat="1" applyFont="1" applyFill="1" applyBorder="1" applyAlignment="1" applyProtection="1">
      <alignment horizontal="center" vertical="center"/>
    </xf>
    <xf numFmtId="0" fontId="26" fillId="3" borderId="15" xfId="0" applyFont="1" applyFill="1" applyBorder="1" applyAlignment="1" applyProtection="1">
      <alignment horizontal="center" vertical="center"/>
    </xf>
    <xf numFmtId="0" fontId="26" fillId="10" borderId="15" xfId="0" applyFont="1" applyFill="1" applyBorder="1" applyAlignment="1" applyProtection="1">
      <alignment horizontal="center" vertical="center" wrapText="1"/>
    </xf>
    <xf numFmtId="3" fontId="32" fillId="9" borderId="2" xfId="0" applyNumberFormat="1" applyFont="1" applyFill="1" applyBorder="1" applyAlignment="1" applyProtection="1">
      <alignment horizontal="center" vertical="center"/>
      <protection locked="0"/>
    </xf>
    <xf numFmtId="3" fontId="33" fillId="9" borderId="3" xfId="0" applyNumberFormat="1" applyFont="1" applyFill="1" applyBorder="1" applyAlignment="1" applyProtection="1">
      <alignment horizontal="center" vertical="center"/>
      <protection locked="0"/>
    </xf>
    <xf numFmtId="0" fontId="8" fillId="10" borderId="15" xfId="0" applyFont="1" applyFill="1" applyBorder="1" applyAlignment="1" applyProtection="1">
      <alignment horizontal="center" vertical="center" wrapText="1"/>
    </xf>
    <xf numFmtId="0" fontId="24" fillId="5" borderId="2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horizontal="left" vertical="center" wrapText="1"/>
    </xf>
    <xf numFmtId="0" fontId="19" fillId="5" borderId="2" xfId="0" applyFont="1" applyFill="1" applyBorder="1" applyAlignment="1" applyProtection="1">
      <alignment horizontal="center" vertical="center" wrapText="1"/>
    </xf>
    <xf numFmtId="164" fontId="27" fillId="5" borderId="2" xfId="0" applyNumberFormat="1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 wrapText="1"/>
    </xf>
    <xf numFmtId="0" fontId="26" fillId="11" borderId="38" xfId="0" applyNumberFormat="1" applyFont="1" applyFill="1" applyBorder="1" applyAlignment="1" applyProtection="1">
      <alignment horizontal="center" vertical="center"/>
    </xf>
    <xf numFmtId="0" fontId="26" fillId="13" borderId="40" xfId="0" applyNumberFormat="1" applyFont="1" applyFill="1" applyBorder="1" applyAlignment="1" applyProtection="1">
      <alignment horizontal="center" vertical="center"/>
    </xf>
    <xf numFmtId="0" fontId="26" fillId="14" borderId="40" xfId="0" applyNumberFormat="1" applyFont="1" applyFill="1" applyBorder="1" applyAlignment="1" applyProtection="1">
      <alignment horizontal="center" vertical="center"/>
    </xf>
    <xf numFmtId="0" fontId="26" fillId="15" borderId="40" xfId="0" applyNumberFormat="1" applyFont="1" applyFill="1" applyBorder="1" applyAlignment="1" applyProtection="1">
      <alignment horizontal="center" vertical="center"/>
    </xf>
    <xf numFmtId="0" fontId="26" fillId="16" borderId="40" xfId="0" applyNumberFormat="1" applyFont="1" applyFill="1" applyBorder="1" applyAlignment="1" applyProtection="1">
      <alignment horizontal="center" vertical="center"/>
    </xf>
    <xf numFmtId="0" fontId="26" fillId="17" borderId="42" xfId="0" applyNumberFormat="1" applyFont="1" applyFill="1" applyBorder="1" applyAlignment="1" applyProtection="1">
      <alignment horizontal="center" vertical="center"/>
    </xf>
    <xf numFmtId="0" fontId="26" fillId="12" borderId="40" xfId="0" applyNumberFormat="1" applyFont="1" applyFill="1" applyBorder="1" applyAlignment="1" applyProtection="1">
      <alignment horizontal="center" vertical="center"/>
    </xf>
    <xf numFmtId="3" fontId="34" fillId="9" borderId="2" xfId="0" applyNumberFormat="1" applyFont="1" applyFill="1" applyBorder="1" applyAlignment="1" applyProtection="1">
      <alignment horizontal="center" vertical="center"/>
      <protection locked="0"/>
    </xf>
    <xf numFmtId="3" fontId="34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Protection="1">
      <protection locked="0"/>
    </xf>
    <xf numFmtId="0" fontId="0" fillId="0" borderId="15" xfId="0" applyBorder="1" applyProtection="1">
      <protection locked="0"/>
    </xf>
    <xf numFmtId="0" fontId="28" fillId="12" borderId="40" xfId="0" applyNumberFormat="1" applyFont="1" applyFill="1" applyBorder="1" applyAlignment="1" applyProtection="1">
      <alignment horizontal="center" vertical="center"/>
    </xf>
    <xf numFmtId="0" fontId="0" fillId="0" borderId="1" xfId="0" applyBorder="1" applyProtection="1">
      <protection locked="0"/>
    </xf>
    <xf numFmtId="0" fontId="17" fillId="3" borderId="15" xfId="0" applyFont="1" applyFill="1" applyBorder="1" applyAlignment="1" applyProtection="1">
      <alignment horizontal="center" vertical="center"/>
    </xf>
    <xf numFmtId="164" fontId="11" fillId="7" borderId="44" xfId="0" applyNumberFormat="1" applyFont="1" applyFill="1" applyBorder="1" applyAlignment="1" applyProtection="1">
      <alignment horizontal="center" vertical="center"/>
    </xf>
    <xf numFmtId="49" fontId="35" fillId="7" borderId="45" xfId="0" applyNumberFormat="1" applyFont="1" applyFill="1" applyBorder="1" applyAlignment="1" applyProtection="1">
      <alignment horizontal="center" vertical="center"/>
    </xf>
    <xf numFmtId="49" fontId="31" fillId="7" borderId="46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/>
    </xf>
    <xf numFmtId="49" fontId="25" fillId="4" borderId="16" xfId="0" applyNumberFormat="1" applyFont="1" applyFill="1" applyBorder="1" applyAlignment="1" applyProtection="1">
      <alignment vertical="center" wrapText="1"/>
    </xf>
    <xf numFmtId="49" fontId="39" fillId="20" borderId="48" xfId="0" applyNumberFormat="1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39" fillId="20" borderId="2" xfId="0" applyNumberFormat="1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" fontId="32" fillId="20" borderId="34" xfId="0" applyNumberFormat="1" applyFont="1" applyFill="1" applyBorder="1" applyAlignment="1" applyProtection="1">
      <alignment horizontal="center" vertical="center"/>
      <protection locked="0"/>
    </xf>
    <xf numFmtId="1" fontId="32" fillId="20" borderId="35" xfId="0" applyNumberFormat="1" applyFont="1" applyFill="1" applyBorder="1" applyAlignment="1" applyProtection="1">
      <alignment horizontal="center" vertical="center"/>
      <protection locked="0"/>
    </xf>
    <xf numFmtId="1" fontId="32" fillId="20" borderId="36" xfId="0" applyNumberFormat="1" applyFont="1" applyFill="1" applyBorder="1" applyAlignment="1" applyProtection="1">
      <alignment horizontal="center" vertical="center"/>
      <protection locked="0"/>
    </xf>
    <xf numFmtId="49" fontId="25" fillId="18" borderId="7" xfId="0" applyNumberFormat="1" applyFont="1" applyFill="1" applyBorder="1" applyAlignment="1" applyProtection="1">
      <alignment vertical="center" wrapText="1"/>
    </xf>
    <xf numFmtId="49" fontId="25" fillId="18" borderId="50" xfId="0" applyNumberFormat="1" applyFont="1" applyFill="1" applyBorder="1" applyAlignment="1" applyProtection="1">
      <alignment vertical="center" wrapText="1"/>
    </xf>
    <xf numFmtId="49" fontId="40" fillId="10" borderId="15" xfId="0" applyNumberFormat="1" applyFont="1" applyFill="1" applyBorder="1" applyAlignment="1" applyProtection="1">
      <alignment horizontal="center" vertical="center"/>
    </xf>
    <xf numFmtId="49" fontId="26" fillId="10" borderId="9" xfId="0" applyNumberFormat="1" applyFont="1" applyFill="1" applyBorder="1" applyAlignment="1" applyProtection="1">
      <alignment horizontal="center" vertical="center"/>
    </xf>
    <xf numFmtId="49" fontId="26" fillId="19" borderId="15" xfId="0" applyNumberFormat="1" applyFont="1" applyFill="1" applyBorder="1" applyAlignment="1" applyProtection="1">
      <alignment horizontal="center" vertical="center"/>
    </xf>
    <xf numFmtId="49" fontId="26" fillId="3" borderId="15" xfId="0" applyNumberFormat="1" applyFont="1" applyFill="1" applyBorder="1" applyAlignment="1" applyProtection="1">
      <alignment horizontal="center" vertical="center"/>
    </xf>
    <xf numFmtId="0" fontId="22" fillId="2" borderId="22" xfId="0" applyFont="1" applyFill="1" applyBorder="1" applyAlignment="1" applyProtection="1">
      <alignment horizontal="center"/>
    </xf>
    <xf numFmtId="0" fontId="22" fillId="2" borderId="23" xfId="0" applyFont="1" applyFill="1" applyBorder="1" applyAlignment="1" applyProtection="1">
      <alignment horizontal="center"/>
    </xf>
    <xf numFmtId="0" fontId="22" fillId="2" borderId="24" xfId="0" applyFont="1" applyFill="1" applyBorder="1" applyAlignment="1" applyProtection="1">
      <alignment horizontal="center"/>
    </xf>
    <xf numFmtId="0" fontId="22" fillId="2" borderId="15" xfId="0" applyFont="1" applyFill="1" applyBorder="1" applyAlignment="1" applyProtection="1">
      <alignment horizontal="center"/>
    </xf>
    <xf numFmtId="0" fontId="22" fillId="2" borderId="2" xfId="0" applyFont="1" applyFill="1" applyBorder="1" applyAlignment="1" applyProtection="1">
      <alignment horizontal="center"/>
    </xf>
    <xf numFmtId="0" fontId="22" fillId="2" borderId="16" xfId="0" applyFont="1" applyFill="1" applyBorder="1" applyAlignment="1" applyProtection="1">
      <alignment horizontal="center"/>
    </xf>
    <xf numFmtId="0" fontId="14" fillId="2" borderId="9" xfId="0" applyFont="1" applyFill="1" applyBorder="1" applyAlignment="1" applyProtection="1">
      <alignment horizontal="center"/>
    </xf>
    <xf numFmtId="0" fontId="14" fillId="2" borderId="3" xfId="0" applyFont="1" applyFill="1" applyBorder="1" applyAlignment="1" applyProtection="1">
      <alignment horizontal="center"/>
    </xf>
    <xf numFmtId="0" fontId="14" fillId="2" borderId="10" xfId="0" applyFont="1" applyFill="1" applyBorder="1" applyAlignment="1" applyProtection="1">
      <alignment horizontal="center"/>
    </xf>
    <xf numFmtId="0" fontId="15" fillId="0" borderId="9" xfId="0" applyFont="1" applyBorder="1" applyAlignment="1" applyProtection="1">
      <alignment horizontal="center"/>
    </xf>
    <xf numFmtId="0" fontId="15" fillId="0" borderId="3" xfId="0" applyFont="1" applyBorder="1" applyAlignment="1" applyProtection="1">
      <alignment horizontal="center"/>
    </xf>
    <xf numFmtId="0" fontId="15" fillId="0" borderId="10" xfId="0" applyFont="1" applyBorder="1" applyAlignment="1" applyProtection="1">
      <alignment horizontal="center"/>
    </xf>
    <xf numFmtId="49" fontId="18" fillId="0" borderId="1" xfId="0" applyNumberFormat="1" applyFont="1" applyFill="1" applyBorder="1" applyAlignment="1" applyProtection="1">
      <alignment horizontal="right" vertical="top"/>
    </xf>
    <xf numFmtId="49" fontId="18" fillId="0" borderId="12" xfId="0" applyNumberFormat="1" applyFont="1" applyFill="1" applyBorder="1" applyAlignment="1" applyProtection="1">
      <alignment horizontal="right" vertical="top"/>
    </xf>
    <xf numFmtId="49" fontId="16" fillId="9" borderId="2" xfId="0" applyNumberFormat="1" applyFont="1" applyFill="1" applyBorder="1" applyAlignment="1" applyProtection="1">
      <alignment horizontal="left"/>
    </xf>
    <xf numFmtId="49" fontId="16" fillId="9" borderId="16" xfId="0" applyNumberFormat="1" applyFont="1" applyFill="1" applyBorder="1" applyAlignment="1" applyProtection="1">
      <alignment horizontal="left"/>
    </xf>
    <xf numFmtId="49" fontId="16" fillId="9" borderId="2" xfId="0" applyNumberFormat="1" applyFont="1" applyFill="1" applyBorder="1" applyAlignment="1" applyProtection="1">
      <alignment horizontal="left"/>
      <protection locked="0"/>
    </xf>
    <xf numFmtId="49" fontId="16" fillId="9" borderId="16" xfId="0" applyNumberFormat="1" applyFont="1" applyFill="1" applyBorder="1" applyAlignment="1" applyProtection="1">
      <alignment horizontal="left"/>
      <protection locked="0"/>
    </xf>
    <xf numFmtId="49" fontId="11" fillId="6" borderId="15" xfId="0" applyNumberFormat="1" applyFont="1" applyFill="1" applyBorder="1" applyAlignment="1" applyProtection="1">
      <alignment horizontal="left" vertical="center"/>
    </xf>
    <xf numFmtId="49" fontId="11" fillId="6" borderId="2" xfId="0" applyNumberFormat="1" applyFont="1" applyFill="1" applyBorder="1" applyAlignment="1" applyProtection="1">
      <alignment horizontal="left" vertical="center"/>
    </xf>
    <xf numFmtId="49" fontId="11" fillId="6" borderId="16" xfId="0" applyNumberFormat="1" applyFont="1" applyFill="1" applyBorder="1" applyAlignment="1" applyProtection="1">
      <alignment horizontal="left" vertical="center"/>
    </xf>
    <xf numFmtId="49" fontId="27" fillId="9" borderId="2" xfId="0" applyNumberFormat="1" applyFont="1" applyFill="1" applyBorder="1" applyAlignment="1" applyProtection="1">
      <alignment horizontal="left"/>
      <protection locked="0"/>
    </xf>
    <xf numFmtId="49" fontId="27" fillId="9" borderId="16" xfId="0" applyNumberFormat="1" applyFont="1" applyFill="1" applyBorder="1" applyAlignment="1" applyProtection="1">
      <alignment horizontal="left"/>
      <protection locked="0"/>
    </xf>
    <xf numFmtId="49" fontId="1" fillId="2" borderId="25" xfId="0" applyNumberFormat="1" applyFont="1" applyFill="1" applyBorder="1" applyAlignment="1" applyProtection="1">
      <alignment horizontal="center" vertical="center"/>
    </xf>
    <xf numFmtId="49" fontId="1" fillId="2" borderId="26" xfId="0" applyNumberFormat="1" applyFont="1" applyFill="1" applyBorder="1" applyAlignment="1" applyProtection="1">
      <alignment horizontal="center" vertical="center"/>
    </xf>
    <xf numFmtId="49" fontId="1" fillId="2" borderId="27" xfId="0" applyNumberFormat="1" applyFont="1" applyFill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left" vertical="top"/>
    </xf>
    <xf numFmtId="49" fontId="3" fillId="2" borderId="33" xfId="0" applyNumberFormat="1" applyFont="1" applyFill="1" applyBorder="1" applyAlignment="1" applyProtection="1">
      <alignment horizontal="left" vertical="top"/>
    </xf>
    <xf numFmtId="0" fontId="15" fillId="0" borderId="29" xfId="0" applyFont="1" applyBorder="1" applyAlignment="1" applyProtection="1">
      <alignment horizontal="center"/>
    </xf>
    <xf numFmtId="0" fontId="15" fillId="0" borderId="30" xfId="0" applyFont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right" vertical="top"/>
    </xf>
    <xf numFmtId="49" fontId="3" fillId="2" borderId="33" xfId="0" applyNumberFormat="1" applyFont="1" applyFill="1" applyBorder="1" applyAlignment="1" applyProtection="1">
      <alignment horizontal="right" vertical="top"/>
    </xf>
    <xf numFmtId="49" fontId="27" fillId="9" borderId="2" xfId="0" applyNumberFormat="1" applyFont="1" applyFill="1" applyBorder="1" applyAlignment="1" applyProtection="1">
      <alignment horizontal="left"/>
    </xf>
    <xf numFmtId="49" fontId="27" fillId="9" borderId="16" xfId="0" applyNumberFormat="1" applyFont="1" applyFill="1" applyBorder="1" applyAlignment="1" applyProtection="1">
      <alignment horizontal="left"/>
    </xf>
    <xf numFmtId="0" fontId="29" fillId="9" borderId="15" xfId="0" applyFont="1" applyFill="1" applyBorder="1" applyAlignment="1" applyProtection="1">
      <alignment horizontal="left"/>
      <protection locked="0"/>
    </xf>
    <xf numFmtId="0" fontId="29" fillId="9" borderId="2" xfId="0" applyFont="1" applyFill="1" applyBorder="1" applyAlignment="1" applyProtection="1">
      <alignment horizontal="left"/>
      <protection locked="0"/>
    </xf>
    <xf numFmtId="0" fontId="29" fillId="9" borderId="16" xfId="0" applyFont="1" applyFill="1" applyBorder="1" applyAlignment="1" applyProtection="1">
      <alignment horizontal="left"/>
      <protection locked="0"/>
    </xf>
    <xf numFmtId="49" fontId="1" fillId="18" borderId="25" xfId="0" applyNumberFormat="1" applyFont="1" applyFill="1" applyBorder="1" applyAlignment="1" applyProtection="1">
      <alignment horizontal="center" vertical="center"/>
    </xf>
    <xf numFmtId="49" fontId="1" fillId="18" borderId="26" xfId="0" applyNumberFormat="1" applyFont="1" applyFill="1" applyBorder="1" applyAlignment="1" applyProtection="1">
      <alignment horizontal="center" vertical="center"/>
    </xf>
    <xf numFmtId="49" fontId="1" fillId="18" borderId="27" xfId="0" applyNumberFormat="1" applyFont="1" applyFill="1" applyBorder="1" applyAlignment="1" applyProtection="1">
      <alignment horizontal="center" vertical="center"/>
    </xf>
    <xf numFmtId="49" fontId="29" fillId="9" borderId="7" xfId="0" applyNumberFormat="1" applyFont="1" applyFill="1" applyBorder="1" applyAlignment="1" applyProtection="1">
      <alignment horizontal="left"/>
      <protection locked="0"/>
    </xf>
    <xf numFmtId="49" fontId="29" fillId="9" borderId="21" xfId="0" applyNumberFormat="1" applyFont="1" applyFill="1" applyBorder="1" applyAlignment="1" applyProtection="1">
      <alignment horizontal="left"/>
      <protection locked="0"/>
    </xf>
    <xf numFmtId="49" fontId="11" fillId="6" borderId="13" xfId="0" applyNumberFormat="1" applyFont="1" applyFill="1" applyBorder="1" applyAlignment="1" applyProtection="1">
      <alignment horizontal="left" vertical="center"/>
    </xf>
    <xf numFmtId="49" fontId="11" fillId="6" borderId="4" xfId="0" applyNumberFormat="1" applyFont="1" applyFill="1" applyBorder="1" applyAlignment="1" applyProtection="1">
      <alignment horizontal="left" vertical="center"/>
    </xf>
    <xf numFmtId="49" fontId="11" fillId="6" borderId="14" xfId="0" applyNumberFormat="1" applyFont="1" applyFill="1" applyBorder="1" applyAlignment="1" applyProtection="1">
      <alignment horizontal="left" vertical="center"/>
    </xf>
    <xf numFmtId="49" fontId="36" fillId="18" borderId="9" xfId="0" applyNumberFormat="1" applyFont="1" applyFill="1" applyBorder="1" applyAlignment="1" applyProtection="1">
      <alignment horizontal="center" vertical="center" wrapText="1"/>
    </xf>
    <xf numFmtId="49" fontId="13" fillId="18" borderId="3" xfId="0" applyNumberFormat="1" applyFont="1" applyFill="1" applyBorder="1" applyAlignment="1" applyProtection="1">
      <alignment horizontal="center" vertical="center" wrapText="1"/>
    </xf>
    <xf numFmtId="49" fontId="13" fillId="18" borderId="47" xfId="0" applyNumberFormat="1" applyFont="1" applyFill="1" applyBorder="1" applyAlignment="1" applyProtection="1">
      <alignment horizontal="center" vertical="center" wrapText="1"/>
    </xf>
    <xf numFmtId="49" fontId="11" fillId="0" borderId="20" xfId="0" applyNumberFormat="1" applyFont="1" applyFill="1" applyBorder="1" applyAlignment="1" applyProtection="1">
      <alignment horizontal="center" vertical="center"/>
    </xf>
    <xf numFmtId="49" fontId="11" fillId="0" borderId="8" xfId="0" applyNumberFormat="1" applyFont="1" applyFill="1" applyBorder="1" applyAlignment="1" applyProtection="1">
      <alignment horizontal="center" vertical="center"/>
    </xf>
    <xf numFmtId="49" fontId="11" fillId="0" borderId="51" xfId="0" applyNumberFormat="1" applyFont="1" applyFill="1" applyBorder="1" applyAlignment="1" applyProtection="1">
      <alignment horizontal="center" vertical="center"/>
    </xf>
    <xf numFmtId="49" fontId="25" fillId="4" borderId="11" xfId="0" applyNumberFormat="1" applyFont="1" applyFill="1" applyBorder="1" applyAlignment="1" applyProtection="1">
      <alignment horizontal="center" vertical="center" wrapText="1"/>
    </xf>
    <xf numFmtId="49" fontId="25" fillId="4" borderId="1" xfId="0" applyNumberFormat="1" applyFont="1" applyFill="1" applyBorder="1" applyAlignment="1" applyProtection="1">
      <alignment horizontal="center" vertical="center" wrapText="1"/>
    </xf>
    <xf numFmtId="49" fontId="25" fillId="4" borderId="49" xfId="0" applyNumberFormat="1" applyFont="1" applyFill="1" applyBorder="1" applyAlignment="1" applyProtection="1">
      <alignment horizontal="center" vertical="center" wrapText="1"/>
    </xf>
    <xf numFmtId="49" fontId="25" fillId="18" borderId="52" xfId="0" applyNumberFormat="1" applyFont="1" applyFill="1" applyBorder="1" applyAlignment="1" applyProtection="1">
      <alignment horizontal="right" vertical="center" wrapText="1"/>
    </xf>
    <xf numFmtId="49" fontId="25" fillId="18" borderId="7" xfId="0" applyNumberFormat="1" applyFont="1" applyFill="1" applyBorder="1" applyAlignment="1" applyProtection="1">
      <alignment horizontal="right" vertical="center" wrapText="1"/>
    </xf>
    <xf numFmtId="49" fontId="38" fillId="4" borderId="1" xfId="0" applyNumberFormat="1" applyFont="1" applyFill="1" applyBorder="1" applyAlignment="1" applyProtection="1">
      <alignment horizontal="center" vertical="center" wrapText="1"/>
    </xf>
    <xf numFmtId="49" fontId="38" fillId="4" borderId="49" xfId="0" applyNumberFormat="1" applyFont="1" applyFill="1" applyBorder="1" applyAlignment="1" applyProtection="1">
      <alignment horizontal="center" vertical="center" wrapText="1"/>
    </xf>
    <xf numFmtId="49" fontId="38" fillId="4" borderId="7" xfId="0" applyNumberFormat="1" applyFont="1" applyFill="1" applyBorder="1" applyAlignment="1" applyProtection="1">
      <alignment horizontal="center" vertical="center" wrapText="1"/>
    </xf>
    <xf numFmtId="49" fontId="38" fillId="4" borderId="50" xfId="0" applyNumberFormat="1" applyFont="1" applyFill="1" applyBorder="1" applyAlignment="1" applyProtection="1">
      <alignment horizontal="center" vertical="center" wrapText="1"/>
    </xf>
    <xf numFmtId="49" fontId="8" fillId="3" borderId="15" xfId="0" applyNumberFormat="1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171717"/>
      <rgbColor rgb="FF393939"/>
      <rgbColor rgb="FF5B9BD5"/>
      <rgbColor rgb="FFE2EEDA"/>
      <rgbColor rgb="FF525252"/>
      <rgbColor rgb="FFFFF2CB"/>
      <rgbColor rgb="FFFBE4D5"/>
      <rgbColor rgb="FFFF0000"/>
      <rgbColor rgb="FFDEEAF6"/>
      <rgbColor rgb="FFA9CD90"/>
      <rgbColor rgb="FFFFE598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00FFCC"/>
      <color rgb="FFFFFFCC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686446</xdr:colOff>
      <xdr:row>70</xdr:row>
      <xdr:rowOff>240413</xdr:rowOff>
    </xdr:from>
    <xdr:to>
      <xdr:col>4</xdr:col>
      <xdr:colOff>49582</xdr:colOff>
      <xdr:row>74</xdr:row>
      <xdr:rowOff>212051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5F11A7E-105E-46E4-A1D3-9876AF49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70011" y="42089674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676921</xdr:colOff>
      <xdr:row>95</xdr:row>
      <xdr:rowOff>219075</xdr:rowOff>
    </xdr:from>
    <xdr:to>
      <xdr:col>4</xdr:col>
      <xdr:colOff>40057</xdr:colOff>
      <xdr:row>99</xdr:row>
      <xdr:rowOff>190713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810748-7FE0-4DD5-A702-D66C276A4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60486" y="53310597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667396</xdr:colOff>
      <xdr:row>60</xdr:row>
      <xdr:rowOff>200025</xdr:rowOff>
    </xdr:from>
    <xdr:to>
      <xdr:col>4</xdr:col>
      <xdr:colOff>30532</xdr:colOff>
      <xdr:row>64</xdr:row>
      <xdr:rowOff>171663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DBF5A5-D166-4D04-92AB-CC7D1D8C7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0961" y="33264199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667396</xdr:colOff>
      <xdr:row>50</xdr:row>
      <xdr:rowOff>228600</xdr:rowOff>
    </xdr:from>
    <xdr:to>
      <xdr:col>4</xdr:col>
      <xdr:colOff>30532</xdr:colOff>
      <xdr:row>54</xdr:row>
      <xdr:rowOff>200238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580020-2704-4037-9EEE-9C69C931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0961" y="29283991"/>
          <a:ext cx="2676180" cy="987638"/>
        </a:xfrm>
        <a:prstGeom prst="rect">
          <a:avLst/>
        </a:prstGeom>
      </xdr:spPr>
    </xdr:pic>
    <xdr:clientData/>
  </xdr:twoCellAnchor>
  <xdr:twoCellAnchor editAs="oneCell">
    <xdr:from>
      <xdr:col>2</xdr:col>
      <xdr:colOff>667396</xdr:colOff>
      <xdr:row>25</xdr:row>
      <xdr:rowOff>209550</xdr:rowOff>
    </xdr:from>
    <xdr:to>
      <xdr:col>4</xdr:col>
      <xdr:colOff>30532</xdr:colOff>
      <xdr:row>29</xdr:row>
      <xdr:rowOff>181188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1DCF50C-BC59-40E6-A1BE-B83C0406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50961" y="209550"/>
          <a:ext cx="2676180" cy="987638"/>
        </a:xfrm>
        <a:prstGeom prst="rect">
          <a:avLst/>
        </a:prstGeom>
      </xdr:spPr>
    </xdr:pic>
    <xdr:clientData/>
  </xdr:twoCellAnchor>
  <xdr:oneCellAnchor>
    <xdr:from>
      <xdr:col>2</xdr:col>
      <xdr:colOff>676921</xdr:colOff>
      <xdr:row>0</xdr:row>
      <xdr:rowOff>209550</xdr:rowOff>
    </xdr:from>
    <xdr:ext cx="2518810" cy="965551"/>
    <xdr:pic>
      <xdr:nvPicPr>
        <xdr:cNvPr id="5" name="Picture 4">
          <a:extLst>
            <a:ext uri="{FF2B5EF4-FFF2-40B4-BE49-F238E27FC236}">
              <a16:creationId xmlns:a16="http://schemas.microsoft.com/office/drawing/2014/main" id="{DA00BBC3-9018-4CCB-8FC6-585516C6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27964" y="28999898"/>
          <a:ext cx="2518810" cy="965551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integraboostcanada.ca/b2b-wholesal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ntegraboostcanada.ca/b2b-wholesale" TargetMode="External"/><Relationship Id="rId1" Type="http://schemas.openxmlformats.org/officeDocument/2006/relationships/hyperlink" Target="https://integraboostcanada.ca/b2b-wholesale" TargetMode="External"/><Relationship Id="rId6" Type="http://schemas.openxmlformats.org/officeDocument/2006/relationships/hyperlink" Target="https://integraboostcanada.ca/b2b-wholesale" TargetMode="External"/><Relationship Id="rId5" Type="http://schemas.openxmlformats.org/officeDocument/2006/relationships/hyperlink" Target="https://integraboostcanada.ca/b2b-wholesale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integraboostcanada.ca/b2b-wholesale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8"/>
  <sheetViews>
    <sheetView showGridLines="0" tabSelected="1" zoomScale="115" zoomScaleNormal="115" workbookViewId="0">
      <selection activeCell="G8" sqref="G8"/>
    </sheetView>
  </sheetViews>
  <sheetFormatPr defaultColWidth="8.85546875" defaultRowHeight="14.1" customHeight="1"/>
  <cols>
    <col min="1" max="3" width="19.140625" customWidth="1"/>
    <col min="4" max="4" width="28.140625" customWidth="1"/>
    <col min="5" max="5" width="5.7109375" customWidth="1"/>
    <col min="6" max="6" width="14.85546875" customWidth="1"/>
    <col min="7" max="7" width="13.28515625" customWidth="1"/>
    <col min="8" max="8" width="20" customWidth="1"/>
    <col min="9" max="9" width="13.85546875" customWidth="1"/>
    <col min="10" max="252" width="8.85546875" customWidth="1"/>
  </cols>
  <sheetData>
    <row r="1" spans="1:8" ht="20.100000000000001" customHeight="1" thickTop="1">
      <c r="A1" s="200" t="s">
        <v>179</v>
      </c>
      <c r="B1" s="205"/>
      <c r="C1" s="205"/>
      <c r="D1" s="205"/>
      <c r="E1" s="205"/>
      <c r="F1" s="205"/>
      <c r="G1" s="205"/>
      <c r="H1" s="206"/>
    </row>
    <row r="2" spans="1:8" ht="20.100000000000001" customHeight="1">
      <c r="A2" s="13" t="s">
        <v>57</v>
      </c>
      <c r="B2" s="1"/>
      <c r="C2" s="1"/>
      <c r="D2" s="1"/>
      <c r="E2" s="1"/>
      <c r="F2" s="1"/>
      <c r="G2" s="1"/>
      <c r="H2" s="14"/>
    </row>
    <row r="3" spans="1:8" ht="20.100000000000001" customHeight="1">
      <c r="A3" s="13" t="s">
        <v>78</v>
      </c>
      <c r="B3" s="1"/>
      <c r="C3" s="1"/>
      <c r="D3" s="1"/>
      <c r="E3" s="1"/>
      <c r="F3" s="1"/>
      <c r="G3" s="1"/>
      <c r="H3" s="14"/>
    </row>
    <row r="4" spans="1:8" ht="20.100000000000001" customHeight="1">
      <c r="A4" s="15" t="s">
        <v>56</v>
      </c>
      <c r="B4" s="1"/>
      <c r="C4" s="1"/>
      <c r="D4" s="1"/>
      <c r="E4" s="1"/>
      <c r="F4" s="1"/>
      <c r="G4" s="1"/>
      <c r="H4" s="14"/>
    </row>
    <row r="5" spans="1:8" ht="20.100000000000001" customHeight="1" thickBot="1">
      <c r="A5" s="53" t="s">
        <v>23</v>
      </c>
      <c r="B5" s="54"/>
      <c r="C5" s="203"/>
      <c r="D5" s="203"/>
      <c r="E5" s="203"/>
      <c r="F5" s="203"/>
      <c r="G5" s="203"/>
      <c r="H5" s="204"/>
    </row>
    <row r="6" spans="1:8" s="56" customFormat="1" ht="20.100000000000001" customHeight="1" thickTop="1">
      <c r="A6" s="197" t="s">
        <v>62</v>
      </c>
      <c r="B6" s="198"/>
      <c r="C6" s="198"/>
      <c r="D6" s="198"/>
      <c r="E6" s="198"/>
      <c r="F6" s="198"/>
      <c r="G6" s="198"/>
      <c r="H6" s="199"/>
    </row>
    <row r="7" spans="1:8" s="112" customFormat="1" ht="30" customHeight="1">
      <c r="A7" s="99" t="s">
        <v>48</v>
      </c>
      <c r="B7" s="100" t="s">
        <v>74</v>
      </c>
      <c r="C7" s="101" t="s">
        <v>0</v>
      </c>
      <c r="D7" s="101" t="s">
        <v>37</v>
      </c>
      <c r="E7" s="101" t="s">
        <v>1</v>
      </c>
      <c r="F7" s="102" t="s">
        <v>117</v>
      </c>
      <c r="G7" s="103" t="s">
        <v>79</v>
      </c>
      <c r="H7" s="104" t="s">
        <v>80</v>
      </c>
    </row>
    <row r="8" spans="1:8" ht="54.95" customHeight="1">
      <c r="A8" s="18" t="s">
        <v>47</v>
      </c>
      <c r="B8" s="3" t="s">
        <v>69</v>
      </c>
      <c r="C8" s="22" t="s">
        <v>83</v>
      </c>
      <c r="D8" s="10" t="s">
        <v>84</v>
      </c>
      <c r="E8" s="4">
        <v>1000</v>
      </c>
      <c r="F8" s="25">
        <v>368</v>
      </c>
      <c r="G8" s="151"/>
      <c r="H8" s="27">
        <f t="shared" ref="H8:H25" si="0">F8*G8</f>
        <v>0</v>
      </c>
    </row>
    <row r="9" spans="1:8" ht="54.95" customHeight="1">
      <c r="A9" s="28" t="s">
        <v>47</v>
      </c>
      <c r="B9" s="29" t="s">
        <v>65</v>
      </c>
      <c r="C9" s="30" t="s">
        <v>3</v>
      </c>
      <c r="D9" s="31" t="s">
        <v>32</v>
      </c>
      <c r="E9" s="32">
        <v>600</v>
      </c>
      <c r="F9" s="33">
        <v>315</v>
      </c>
      <c r="G9" s="151"/>
      <c r="H9" s="27">
        <f t="shared" si="0"/>
        <v>0</v>
      </c>
    </row>
    <row r="10" spans="1:8" ht="54.95" customHeight="1">
      <c r="A10" s="157" t="s">
        <v>47</v>
      </c>
      <c r="B10" s="125" t="s">
        <v>66</v>
      </c>
      <c r="C10" s="23" t="s">
        <v>5</v>
      </c>
      <c r="D10" s="11" t="s">
        <v>33</v>
      </c>
      <c r="E10" s="126">
        <v>300</v>
      </c>
      <c r="F10" s="123">
        <v>197</v>
      </c>
      <c r="G10" s="151"/>
      <c r="H10" s="27">
        <f t="shared" si="0"/>
        <v>0</v>
      </c>
    </row>
    <row r="11" spans="1:8" ht="54.95" customHeight="1">
      <c r="A11" s="46" t="s">
        <v>47</v>
      </c>
      <c r="B11" s="47" t="s">
        <v>67</v>
      </c>
      <c r="C11" s="48" t="s">
        <v>7</v>
      </c>
      <c r="D11" s="49" t="s">
        <v>34</v>
      </c>
      <c r="E11" s="50">
        <v>100</v>
      </c>
      <c r="F11" s="38">
        <v>262</v>
      </c>
      <c r="G11" s="152"/>
      <c r="H11" s="27">
        <f t="shared" si="0"/>
        <v>0</v>
      </c>
    </row>
    <row r="12" spans="1:8" ht="54.95" customHeight="1">
      <c r="A12" s="128" t="s">
        <v>122</v>
      </c>
      <c r="B12" s="7" t="s">
        <v>91</v>
      </c>
      <c r="C12" s="23" t="s">
        <v>93</v>
      </c>
      <c r="D12" s="11" t="s">
        <v>94</v>
      </c>
      <c r="E12" s="8">
        <v>1500</v>
      </c>
      <c r="F12" s="124">
        <v>194</v>
      </c>
      <c r="G12" s="151"/>
      <c r="H12" s="27">
        <f t="shared" si="0"/>
        <v>0</v>
      </c>
    </row>
    <row r="13" spans="1:8" ht="54.95" customHeight="1">
      <c r="A13" s="172" t="s">
        <v>178</v>
      </c>
      <c r="B13" s="117" t="s">
        <v>92</v>
      </c>
      <c r="C13" s="118" t="s">
        <v>96</v>
      </c>
      <c r="D13" s="119" t="s">
        <v>95</v>
      </c>
      <c r="E13" s="120">
        <v>1200</v>
      </c>
      <c r="F13" s="121">
        <v>181</v>
      </c>
      <c r="G13" s="129"/>
      <c r="H13" s="27">
        <f t="shared" si="0"/>
        <v>0</v>
      </c>
    </row>
    <row r="14" spans="1:8" ht="54.95" customHeight="1">
      <c r="A14" s="127" t="s">
        <v>47</v>
      </c>
      <c r="B14" s="7" t="s">
        <v>68</v>
      </c>
      <c r="C14" s="23" t="s">
        <v>26</v>
      </c>
      <c r="D14" s="11" t="s">
        <v>10</v>
      </c>
      <c r="E14" s="8">
        <v>3500</v>
      </c>
      <c r="F14" s="25">
        <v>441</v>
      </c>
      <c r="G14" s="151"/>
      <c r="H14" s="27">
        <f t="shared" si="0"/>
        <v>0</v>
      </c>
    </row>
    <row r="15" spans="1:8" ht="54.95" customHeight="1">
      <c r="A15" s="51" t="s">
        <v>47</v>
      </c>
      <c r="B15" s="40" t="s">
        <v>69</v>
      </c>
      <c r="C15" s="30" t="s">
        <v>28</v>
      </c>
      <c r="D15" s="31" t="s">
        <v>12</v>
      </c>
      <c r="E15" s="41">
        <v>2000</v>
      </c>
      <c r="F15" s="33">
        <v>344</v>
      </c>
      <c r="G15" s="151"/>
      <c r="H15" s="27">
        <f t="shared" si="0"/>
        <v>0</v>
      </c>
    </row>
    <row r="16" spans="1:8" ht="54.95" customHeight="1">
      <c r="A16" s="127" t="s">
        <v>47</v>
      </c>
      <c r="B16" s="7" t="s">
        <v>65</v>
      </c>
      <c r="C16" s="23" t="s">
        <v>19</v>
      </c>
      <c r="D16" s="11" t="s">
        <v>20</v>
      </c>
      <c r="E16" s="8">
        <v>1000</v>
      </c>
      <c r="F16" s="25">
        <v>344</v>
      </c>
      <c r="G16" s="151"/>
      <c r="H16" s="27">
        <f t="shared" si="0"/>
        <v>0</v>
      </c>
    </row>
    <row r="17" spans="1:8" ht="54.95" customHeight="1">
      <c r="A17" s="28" t="s">
        <v>47</v>
      </c>
      <c r="B17" s="29" t="s">
        <v>66</v>
      </c>
      <c r="C17" s="30" t="s">
        <v>52</v>
      </c>
      <c r="D17" s="31" t="s">
        <v>53</v>
      </c>
      <c r="E17" s="32">
        <v>500</v>
      </c>
      <c r="F17" s="33">
        <v>236</v>
      </c>
      <c r="G17" s="151"/>
      <c r="H17" s="27">
        <f t="shared" si="0"/>
        <v>0</v>
      </c>
    </row>
    <row r="18" spans="1:8" ht="54.95" customHeight="1">
      <c r="A18" s="17" t="s">
        <v>102</v>
      </c>
      <c r="B18" s="7" t="s">
        <v>68</v>
      </c>
      <c r="C18" s="23" t="s">
        <v>13</v>
      </c>
      <c r="D18" s="11" t="s">
        <v>101</v>
      </c>
      <c r="E18" s="8">
        <v>3500</v>
      </c>
      <c r="F18" s="123">
        <v>635</v>
      </c>
      <c r="G18" s="129"/>
      <c r="H18" s="27">
        <f t="shared" si="0"/>
        <v>0</v>
      </c>
    </row>
    <row r="19" spans="1:8" ht="54.95" customHeight="1">
      <c r="A19" s="133" t="s">
        <v>116</v>
      </c>
      <c r="B19" s="40" t="s">
        <v>69</v>
      </c>
      <c r="C19" s="30" t="s">
        <v>15</v>
      </c>
      <c r="D19" s="31" t="s">
        <v>118</v>
      </c>
      <c r="E19" s="41">
        <v>3500</v>
      </c>
      <c r="F19" s="33">
        <v>714.5</v>
      </c>
      <c r="G19" s="151"/>
      <c r="H19" s="27">
        <f t="shared" si="0"/>
        <v>0</v>
      </c>
    </row>
    <row r="20" spans="1:8" ht="54.95" customHeight="1">
      <c r="A20" s="134" t="s">
        <v>116</v>
      </c>
      <c r="B20" s="7" t="s">
        <v>69</v>
      </c>
      <c r="C20" s="24" t="s">
        <v>21</v>
      </c>
      <c r="D20" s="12" t="s">
        <v>119</v>
      </c>
      <c r="E20" s="9">
        <v>3500</v>
      </c>
      <c r="F20" s="124">
        <v>714.5</v>
      </c>
      <c r="G20" s="151"/>
      <c r="H20" s="27">
        <f t="shared" si="0"/>
        <v>0</v>
      </c>
    </row>
    <row r="21" spans="1:8" ht="54.95" customHeight="1">
      <c r="A21" s="138" t="s">
        <v>102</v>
      </c>
      <c r="B21" s="40" t="s">
        <v>68</v>
      </c>
      <c r="C21" s="43" t="s">
        <v>133</v>
      </c>
      <c r="D21" s="44" t="s">
        <v>138</v>
      </c>
      <c r="E21" s="45">
        <v>2000</v>
      </c>
      <c r="F21" s="115">
        <v>262</v>
      </c>
      <c r="G21" s="129"/>
      <c r="H21" s="27">
        <f t="shared" si="0"/>
        <v>0</v>
      </c>
    </row>
    <row r="22" spans="1:8" ht="54.95" customHeight="1">
      <c r="A22" s="143" t="s">
        <v>102</v>
      </c>
      <c r="B22" s="5" t="s">
        <v>69</v>
      </c>
      <c r="C22" s="139" t="s">
        <v>134</v>
      </c>
      <c r="D22" s="140" t="s">
        <v>137</v>
      </c>
      <c r="E22" s="141">
        <v>2400</v>
      </c>
      <c r="F22" s="142">
        <v>441</v>
      </c>
      <c r="G22" s="129"/>
      <c r="H22" s="27">
        <f t="shared" si="0"/>
        <v>0</v>
      </c>
    </row>
    <row r="23" spans="1:8" ht="54.95" customHeight="1">
      <c r="A23" s="138" t="s">
        <v>102</v>
      </c>
      <c r="B23" s="40" t="s">
        <v>65</v>
      </c>
      <c r="C23" s="43" t="s">
        <v>132</v>
      </c>
      <c r="D23" s="44" t="s">
        <v>136</v>
      </c>
      <c r="E23" s="45">
        <v>1200</v>
      </c>
      <c r="F23" s="115">
        <v>441</v>
      </c>
      <c r="G23" s="129"/>
      <c r="H23" s="27">
        <f t="shared" si="0"/>
        <v>0</v>
      </c>
    </row>
    <row r="24" spans="1:8" ht="54.95" customHeight="1">
      <c r="A24" s="143" t="s">
        <v>102</v>
      </c>
      <c r="B24" s="5" t="s">
        <v>66</v>
      </c>
      <c r="C24" s="139" t="s">
        <v>131</v>
      </c>
      <c r="D24" s="140" t="s">
        <v>135</v>
      </c>
      <c r="E24" s="141">
        <v>800</v>
      </c>
      <c r="F24" s="142">
        <v>361</v>
      </c>
      <c r="G24" s="129"/>
      <c r="H24" s="27">
        <f t="shared" si="0"/>
        <v>0</v>
      </c>
    </row>
    <row r="25" spans="1:8" ht="54.95" customHeight="1" thickBot="1">
      <c r="A25" s="52" t="s">
        <v>47</v>
      </c>
      <c r="B25" s="40" t="s">
        <v>70</v>
      </c>
      <c r="C25" s="43" t="s">
        <v>85</v>
      </c>
      <c r="D25" s="44" t="s">
        <v>50</v>
      </c>
      <c r="E25" s="45">
        <v>40</v>
      </c>
      <c r="F25" s="115">
        <v>493</v>
      </c>
      <c r="G25" s="151"/>
      <c r="H25" s="27">
        <f t="shared" si="0"/>
        <v>0</v>
      </c>
    </row>
    <row r="26" spans="1:8" ht="20.100000000000001" customHeight="1" thickTop="1">
      <c r="A26" s="200" t="s">
        <v>179</v>
      </c>
      <c r="B26" s="205"/>
      <c r="C26" s="205"/>
      <c r="D26" s="205"/>
      <c r="E26" s="205"/>
      <c r="F26" s="205"/>
      <c r="G26" s="205"/>
      <c r="H26" s="206"/>
    </row>
    <row r="27" spans="1:8" ht="20.100000000000001" customHeight="1">
      <c r="A27" s="13" t="s">
        <v>57</v>
      </c>
      <c r="B27" s="1"/>
      <c r="C27" s="1"/>
      <c r="D27" s="1"/>
      <c r="E27" s="1"/>
      <c r="F27" s="1"/>
      <c r="G27" s="1"/>
      <c r="H27" s="14"/>
    </row>
    <row r="28" spans="1:8" ht="20.100000000000001" customHeight="1">
      <c r="A28" s="13" t="s">
        <v>78</v>
      </c>
      <c r="B28" s="1"/>
      <c r="C28" s="1"/>
      <c r="D28" s="1"/>
      <c r="E28" s="1"/>
      <c r="F28" s="1"/>
      <c r="G28" s="1"/>
      <c r="H28" s="14"/>
    </row>
    <row r="29" spans="1:8" s="56" customFormat="1" ht="20.100000000000001" customHeight="1">
      <c r="A29" s="15" t="s">
        <v>56</v>
      </c>
      <c r="B29" s="1"/>
      <c r="C29" s="1"/>
      <c r="D29" s="1"/>
      <c r="E29" s="1"/>
      <c r="F29" s="1"/>
      <c r="G29" s="1"/>
      <c r="H29" s="14"/>
    </row>
    <row r="30" spans="1:8" s="112" customFormat="1" ht="20.100000000000001" customHeight="1" thickBot="1">
      <c r="A30" s="53" t="s">
        <v>23</v>
      </c>
      <c r="B30" s="54"/>
      <c r="C30" s="207" t="s">
        <v>180</v>
      </c>
      <c r="D30" s="207"/>
      <c r="E30" s="207"/>
      <c r="F30" s="207"/>
      <c r="G30" s="207"/>
      <c r="H30" s="208"/>
    </row>
    <row r="31" spans="1:8" ht="20.100000000000001" customHeight="1" thickTop="1">
      <c r="A31" s="197" t="s">
        <v>61</v>
      </c>
      <c r="B31" s="198"/>
      <c r="C31" s="198"/>
      <c r="D31" s="198"/>
      <c r="E31" s="198"/>
      <c r="F31" s="198"/>
      <c r="G31" s="198"/>
      <c r="H31" s="199"/>
    </row>
    <row r="32" spans="1:8" ht="30" customHeight="1">
      <c r="A32" s="113" t="s">
        <v>48</v>
      </c>
      <c r="B32" s="114" t="s">
        <v>75</v>
      </c>
      <c r="C32" s="102" t="s">
        <v>0</v>
      </c>
      <c r="D32" s="102" t="s">
        <v>36</v>
      </c>
      <c r="E32" s="102" t="s">
        <v>1</v>
      </c>
      <c r="F32" s="102" t="s">
        <v>117</v>
      </c>
      <c r="G32" s="103" t="s">
        <v>79</v>
      </c>
      <c r="H32" s="104" t="s">
        <v>80</v>
      </c>
    </row>
    <row r="33" spans="1:8" ht="54.95" customHeight="1">
      <c r="A33" s="116" t="s">
        <v>116</v>
      </c>
      <c r="B33" s="3" t="s">
        <v>69</v>
      </c>
      <c r="C33" s="22" t="s">
        <v>81</v>
      </c>
      <c r="D33" s="10" t="s">
        <v>82</v>
      </c>
      <c r="E33" s="4">
        <v>1000</v>
      </c>
      <c r="F33" s="25">
        <v>368</v>
      </c>
      <c r="G33" s="131"/>
      <c r="H33" s="27">
        <f>F33*G33</f>
        <v>0</v>
      </c>
    </row>
    <row r="34" spans="1:8" ht="54.95" customHeight="1">
      <c r="A34" s="28" t="s">
        <v>116</v>
      </c>
      <c r="B34" s="29" t="s">
        <v>65</v>
      </c>
      <c r="C34" s="30" t="s">
        <v>2</v>
      </c>
      <c r="D34" s="31" t="s">
        <v>29</v>
      </c>
      <c r="E34" s="32">
        <v>600</v>
      </c>
      <c r="F34" s="33">
        <v>315</v>
      </c>
      <c r="G34" s="136"/>
      <c r="H34" s="27">
        <f t="shared" ref="H34:H50" si="1">F34*G34</f>
        <v>0</v>
      </c>
    </row>
    <row r="35" spans="1:8" ht="54.95" customHeight="1">
      <c r="A35" s="134" t="s">
        <v>116</v>
      </c>
      <c r="B35" s="125" t="s">
        <v>66</v>
      </c>
      <c r="C35" s="23" t="s">
        <v>4</v>
      </c>
      <c r="D35" s="11" t="s">
        <v>30</v>
      </c>
      <c r="E35" s="126">
        <v>300</v>
      </c>
      <c r="F35" s="123">
        <v>197</v>
      </c>
      <c r="G35" s="129"/>
      <c r="H35" s="27">
        <f t="shared" si="1"/>
        <v>0</v>
      </c>
    </row>
    <row r="36" spans="1:8" ht="54.95" customHeight="1">
      <c r="A36" s="57" t="s">
        <v>116</v>
      </c>
      <c r="B36" s="34" t="s">
        <v>67</v>
      </c>
      <c r="C36" s="35" t="s">
        <v>6</v>
      </c>
      <c r="D36" s="36" t="s">
        <v>31</v>
      </c>
      <c r="E36" s="37">
        <v>100</v>
      </c>
      <c r="F36" s="38">
        <v>262</v>
      </c>
      <c r="G36" s="137"/>
      <c r="H36" s="27">
        <f t="shared" si="1"/>
        <v>0</v>
      </c>
    </row>
    <row r="37" spans="1:8" ht="54.95" customHeight="1">
      <c r="A37" s="237" t="s">
        <v>102</v>
      </c>
      <c r="B37" s="7" t="s">
        <v>91</v>
      </c>
      <c r="C37" s="23" t="s">
        <v>97</v>
      </c>
      <c r="D37" s="11" t="s">
        <v>100</v>
      </c>
      <c r="E37" s="8">
        <v>1500</v>
      </c>
      <c r="F37" s="124">
        <v>194</v>
      </c>
      <c r="G37" s="151"/>
      <c r="H37" s="27">
        <f t="shared" si="1"/>
        <v>0</v>
      </c>
    </row>
    <row r="38" spans="1:8" ht="54.95" customHeight="1">
      <c r="A38" s="122" t="s">
        <v>102</v>
      </c>
      <c r="B38" s="117" t="s">
        <v>92</v>
      </c>
      <c r="C38" s="118" t="s">
        <v>98</v>
      </c>
      <c r="D38" s="119" t="s">
        <v>99</v>
      </c>
      <c r="E38" s="120">
        <v>1200</v>
      </c>
      <c r="F38" s="121">
        <v>181</v>
      </c>
      <c r="G38" s="129"/>
      <c r="H38" s="27">
        <f t="shared" si="1"/>
        <v>0</v>
      </c>
    </row>
    <row r="39" spans="1:8" ht="54.95" customHeight="1">
      <c r="A39" s="132" t="s">
        <v>116</v>
      </c>
      <c r="B39" s="5" t="s">
        <v>68</v>
      </c>
      <c r="C39" s="22" t="s">
        <v>8</v>
      </c>
      <c r="D39" s="10" t="s">
        <v>9</v>
      </c>
      <c r="E39" s="6">
        <v>3500</v>
      </c>
      <c r="F39" s="25">
        <v>441</v>
      </c>
      <c r="G39" s="131"/>
      <c r="H39" s="27">
        <f t="shared" si="1"/>
        <v>0</v>
      </c>
    </row>
    <row r="40" spans="1:8" ht="54.95" customHeight="1">
      <c r="A40" s="58" t="s">
        <v>116</v>
      </c>
      <c r="B40" s="40" t="s">
        <v>69</v>
      </c>
      <c r="C40" s="30" t="s">
        <v>27</v>
      </c>
      <c r="D40" s="31" t="s">
        <v>11</v>
      </c>
      <c r="E40" s="41">
        <v>2000</v>
      </c>
      <c r="F40" s="33">
        <v>344</v>
      </c>
      <c r="G40" s="131"/>
      <c r="H40" s="27">
        <f t="shared" si="1"/>
        <v>0</v>
      </c>
    </row>
    <row r="41" spans="1:8" ht="54.95" customHeight="1">
      <c r="A41" s="173" t="s">
        <v>116</v>
      </c>
      <c r="B41" s="5" t="s">
        <v>65</v>
      </c>
      <c r="C41" s="22" t="s">
        <v>17</v>
      </c>
      <c r="D41" s="10" t="s">
        <v>18</v>
      </c>
      <c r="E41" s="6">
        <v>1000</v>
      </c>
      <c r="F41" s="25">
        <v>344</v>
      </c>
      <c r="G41" s="129"/>
      <c r="H41" s="27">
        <f t="shared" si="1"/>
        <v>0</v>
      </c>
    </row>
    <row r="42" spans="1:8" ht="54.95" customHeight="1">
      <c r="A42" s="42" t="s">
        <v>102</v>
      </c>
      <c r="B42" s="29" t="s">
        <v>66</v>
      </c>
      <c r="C42" s="30" t="s">
        <v>54</v>
      </c>
      <c r="D42" s="31" t="s">
        <v>55</v>
      </c>
      <c r="E42" s="32">
        <v>500</v>
      </c>
      <c r="F42" s="33">
        <v>236</v>
      </c>
      <c r="G42" s="129"/>
      <c r="H42" s="27">
        <f t="shared" si="1"/>
        <v>0</v>
      </c>
    </row>
    <row r="43" spans="1:8" ht="54.95" customHeight="1">
      <c r="A43" s="16" t="s">
        <v>102</v>
      </c>
      <c r="B43" s="7" t="s">
        <v>68</v>
      </c>
      <c r="C43" s="23" t="s">
        <v>14</v>
      </c>
      <c r="D43" s="11" t="s">
        <v>35</v>
      </c>
      <c r="E43" s="8">
        <v>3500</v>
      </c>
      <c r="F43" s="123">
        <v>635</v>
      </c>
      <c r="G43" s="129"/>
      <c r="H43" s="27">
        <f t="shared" si="1"/>
        <v>0</v>
      </c>
    </row>
    <row r="44" spans="1:8" ht="54.95" customHeight="1">
      <c r="A44" s="39" t="s">
        <v>102</v>
      </c>
      <c r="B44" s="40" t="s">
        <v>69</v>
      </c>
      <c r="C44" s="30" t="s">
        <v>16</v>
      </c>
      <c r="D44" s="31" t="s">
        <v>121</v>
      </c>
      <c r="E44" s="41">
        <v>3500</v>
      </c>
      <c r="F44" s="33">
        <v>714.5</v>
      </c>
      <c r="G44" s="129"/>
      <c r="H44" s="27">
        <f t="shared" si="1"/>
        <v>0</v>
      </c>
    </row>
    <row r="45" spans="1:8" ht="54.95" customHeight="1">
      <c r="A45" s="17" t="s">
        <v>102</v>
      </c>
      <c r="B45" s="7" t="s">
        <v>69</v>
      </c>
      <c r="C45" s="24" t="s">
        <v>22</v>
      </c>
      <c r="D45" s="12" t="s">
        <v>120</v>
      </c>
      <c r="E45" s="9">
        <v>3500</v>
      </c>
      <c r="F45" s="124">
        <v>714.5</v>
      </c>
      <c r="G45" s="129"/>
      <c r="H45" s="27">
        <f t="shared" si="1"/>
        <v>0</v>
      </c>
    </row>
    <row r="46" spans="1:8" ht="54.95" customHeight="1">
      <c r="A46" s="138" t="s">
        <v>102</v>
      </c>
      <c r="B46" s="40" t="s">
        <v>68</v>
      </c>
      <c r="C46" s="43" t="s">
        <v>123</v>
      </c>
      <c r="D46" s="44" t="s">
        <v>124</v>
      </c>
      <c r="E46" s="45">
        <v>2000</v>
      </c>
      <c r="F46" s="115">
        <v>262</v>
      </c>
      <c r="G46" s="129"/>
      <c r="H46" s="27">
        <f t="shared" si="1"/>
        <v>0</v>
      </c>
    </row>
    <row r="47" spans="1:8" ht="54.95" customHeight="1">
      <c r="A47" s="143" t="s">
        <v>102</v>
      </c>
      <c r="B47" s="5" t="s">
        <v>69</v>
      </c>
      <c r="C47" s="139" t="s">
        <v>125</v>
      </c>
      <c r="D47" s="140" t="s">
        <v>126</v>
      </c>
      <c r="E47" s="141">
        <v>2400</v>
      </c>
      <c r="F47" s="142">
        <v>441</v>
      </c>
      <c r="G47" s="129"/>
      <c r="H47" s="27">
        <f t="shared" si="1"/>
        <v>0</v>
      </c>
    </row>
    <row r="48" spans="1:8" ht="54.95" customHeight="1">
      <c r="A48" s="138" t="s">
        <v>102</v>
      </c>
      <c r="B48" s="40" t="s">
        <v>65</v>
      </c>
      <c r="C48" s="43" t="s">
        <v>127</v>
      </c>
      <c r="D48" s="44" t="s">
        <v>130</v>
      </c>
      <c r="E48" s="45">
        <v>1200</v>
      </c>
      <c r="F48" s="115">
        <v>441</v>
      </c>
      <c r="G48" s="129"/>
      <c r="H48" s="27">
        <f t="shared" si="1"/>
        <v>0</v>
      </c>
    </row>
    <row r="49" spans="1:8" ht="54.95" customHeight="1">
      <c r="A49" s="143" t="s">
        <v>102</v>
      </c>
      <c r="B49" s="5" t="s">
        <v>66</v>
      </c>
      <c r="C49" s="139" t="s">
        <v>128</v>
      </c>
      <c r="D49" s="140" t="s">
        <v>129</v>
      </c>
      <c r="E49" s="141">
        <v>800</v>
      </c>
      <c r="F49" s="142">
        <v>361</v>
      </c>
      <c r="G49" s="129"/>
      <c r="H49" s="27">
        <f t="shared" si="1"/>
        <v>0</v>
      </c>
    </row>
    <row r="50" spans="1:8" ht="54.95" customHeight="1" thickBot="1">
      <c r="A50" s="135" t="s">
        <v>116</v>
      </c>
      <c r="B50" s="40" t="s">
        <v>70</v>
      </c>
      <c r="C50" s="43" t="s">
        <v>88</v>
      </c>
      <c r="D50" s="44" t="s">
        <v>46</v>
      </c>
      <c r="E50" s="45">
        <v>40</v>
      </c>
      <c r="F50" s="115">
        <v>493</v>
      </c>
      <c r="G50" s="151"/>
      <c r="H50" s="27">
        <f t="shared" si="1"/>
        <v>0</v>
      </c>
    </row>
    <row r="51" spans="1:8" s="56" customFormat="1" ht="20.100000000000001" customHeight="1" thickTop="1">
      <c r="A51" s="200" t="s">
        <v>179</v>
      </c>
      <c r="B51" s="201"/>
      <c r="C51" s="201"/>
      <c r="D51" s="201"/>
      <c r="E51" s="201"/>
      <c r="F51" s="201"/>
      <c r="G51" s="201"/>
      <c r="H51" s="202"/>
    </row>
    <row r="52" spans="1:8" ht="20.100000000000001" customHeight="1">
      <c r="A52" s="13" t="s">
        <v>57</v>
      </c>
      <c r="B52" s="1"/>
      <c r="C52" s="1"/>
      <c r="D52" s="1"/>
      <c r="E52" s="1"/>
      <c r="F52" s="1"/>
      <c r="G52" s="1"/>
      <c r="H52" s="14"/>
    </row>
    <row r="53" spans="1:8" s="112" customFormat="1" ht="20.100000000000001" customHeight="1">
      <c r="A53" s="13" t="s">
        <v>78</v>
      </c>
      <c r="B53" s="1"/>
      <c r="C53" s="1"/>
      <c r="D53" s="1"/>
      <c r="E53" s="1"/>
      <c r="F53" s="1"/>
      <c r="G53" s="1"/>
      <c r="H53" s="14"/>
    </row>
    <row r="54" spans="1:8" ht="20.100000000000001" customHeight="1">
      <c r="A54" s="15" t="s">
        <v>56</v>
      </c>
      <c r="B54" s="1"/>
      <c r="C54" s="1"/>
      <c r="D54" s="1"/>
      <c r="E54" s="1"/>
      <c r="F54" s="1"/>
      <c r="G54" s="1"/>
      <c r="H54" s="14"/>
    </row>
    <row r="55" spans="1:8" ht="20.100000000000001" customHeight="1" thickBot="1">
      <c r="A55" s="53" t="s">
        <v>23</v>
      </c>
      <c r="B55" s="54"/>
      <c r="C55" s="203"/>
      <c r="D55" s="203"/>
      <c r="E55" s="203"/>
      <c r="F55" s="203"/>
      <c r="G55" s="203"/>
      <c r="H55" s="204"/>
    </row>
    <row r="56" spans="1:8" ht="20.100000000000001" customHeight="1" thickTop="1">
      <c r="A56" s="197" t="s">
        <v>63</v>
      </c>
      <c r="B56" s="198"/>
      <c r="C56" s="198"/>
      <c r="D56" s="198"/>
      <c r="E56" s="198"/>
      <c r="F56" s="198"/>
      <c r="G56" s="198"/>
      <c r="H56" s="199"/>
    </row>
    <row r="57" spans="1:8" ht="30" customHeight="1">
      <c r="A57" s="99" t="s">
        <v>48</v>
      </c>
      <c r="B57" s="100" t="s">
        <v>76</v>
      </c>
      <c r="C57" s="101" t="s">
        <v>0</v>
      </c>
      <c r="D57" s="101" t="s">
        <v>58</v>
      </c>
      <c r="E57" s="101" t="s">
        <v>1</v>
      </c>
      <c r="F57" s="102" t="s">
        <v>117</v>
      </c>
      <c r="G57" s="103" t="s">
        <v>79</v>
      </c>
      <c r="H57" s="104" t="s">
        <v>80</v>
      </c>
    </row>
    <row r="58" spans="1:8" ht="54.95" customHeight="1">
      <c r="A58" s="133" t="s">
        <v>178</v>
      </c>
      <c r="B58" s="29" t="s">
        <v>71</v>
      </c>
      <c r="C58" s="30" t="s">
        <v>42</v>
      </c>
      <c r="D58" s="31" t="s">
        <v>38</v>
      </c>
      <c r="E58" s="32">
        <v>300</v>
      </c>
      <c r="F58" s="33">
        <v>197</v>
      </c>
      <c r="G58" s="129"/>
      <c r="H58" s="27">
        <f>F58*G58</f>
        <v>0</v>
      </c>
    </row>
    <row r="59" spans="1:8" ht="54.95" customHeight="1">
      <c r="A59" s="19" t="s">
        <v>102</v>
      </c>
      <c r="B59" s="3" t="s">
        <v>72</v>
      </c>
      <c r="C59" s="22" t="s">
        <v>44</v>
      </c>
      <c r="D59" s="10" t="s">
        <v>39</v>
      </c>
      <c r="E59" s="4">
        <v>100</v>
      </c>
      <c r="F59" s="26">
        <v>262</v>
      </c>
      <c r="G59" s="130"/>
      <c r="H59" s="27">
        <f>F59*G59</f>
        <v>0</v>
      </c>
    </row>
    <row r="60" spans="1:8" ht="54.95" customHeight="1" thickBot="1">
      <c r="A60" s="171" t="s">
        <v>178</v>
      </c>
      <c r="B60" s="34" t="s">
        <v>73</v>
      </c>
      <c r="C60" s="35" t="s">
        <v>86</v>
      </c>
      <c r="D60" s="36" t="s">
        <v>51</v>
      </c>
      <c r="E60" s="37">
        <v>40</v>
      </c>
      <c r="F60" s="38">
        <v>493</v>
      </c>
      <c r="G60" s="130"/>
      <c r="H60" s="55">
        <f>F60*G60</f>
        <v>0</v>
      </c>
    </row>
    <row r="61" spans="1:8" s="56" customFormat="1" ht="20.100000000000001" customHeight="1" thickTop="1">
      <c r="A61" s="200" t="s">
        <v>179</v>
      </c>
      <c r="B61" s="201"/>
      <c r="C61" s="201"/>
      <c r="D61" s="201"/>
      <c r="E61" s="201"/>
      <c r="F61" s="201"/>
      <c r="G61" s="201"/>
      <c r="H61" s="202"/>
    </row>
    <row r="62" spans="1:8" ht="20.100000000000001" customHeight="1">
      <c r="A62" s="13" t="s">
        <v>57</v>
      </c>
      <c r="B62" s="1"/>
      <c r="C62" s="1"/>
      <c r="D62" s="1"/>
      <c r="E62" s="1"/>
      <c r="F62" s="1"/>
      <c r="G62" s="1"/>
      <c r="H62" s="14"/>
    </row>
    <row r="63" spans="1:8" s="112" customFormat="1" ht="20.100000000000001" customHeight="1">
      <c r="A63" s="13" t="s">
        <v>78</v>
      </c>
      <c r="B63" s="1"/>
      <c r="C63" s="1"/>
      <c r="D63" s="1"/>
      <c r="E63" s="1"/>
      <c r="F63" s="1"/>
      <c r="G63" s="1"/>
      <c r="H63" s="14"/>
    </row>
    <row r="64" spans="1:8" ht="20.100000000000001" customHeight="1">
      <c r="A64" s="15" t="s">
        <v>56</v>
      </c>
      <c r="B64" s="1"/>
      <c r="C64" s="1"/>
      <c r="D64" s="1"/>
      <c r="E64" s="1"/>
      <c r="F64" s="1"/>
      <c r="G64" s="1"/>
      <c r="H64" s="14"/>
    </row>
    <row r="65" spans="1:8" ht="20.100000000000001" customHeight="1" thickBot="1">
      <c r="A65" s="53" t="s">
        <v>23</v>
      </c>
      <c r="B65" s="54"/>
      <c r="C65" s="203"/>
      <c r="D65" s="203"/>
      <c r="E65" s="203"/>
      <c r="F65" s="203"/>
      <c r="G65" s="203"/>
      <c r="H65" s="204"/>
    </row>
    <row r="66" spans="1:8" ht="20.100000000000001" customHeight="1" thickTop="1">
      <c r="A66" s="197" t="s">
        <v>64</v>
      </c>
      <c r="B66" s="198"/>
      <c r="C66" s="198"/>
      <c r="D66" s="198"/>
      <c r="E66" s="198"/>
      <c r="F66" s="198"/>
      <c r="G66" s="198"/>
      <c r="H66" s="199"/>
    </row>
    <row r="67" spans="1:8" ht="35.1" customHeight="1">
      <c r="A67" s="99" t="s">
        <v>48</v>
      </c>
      <c r="B67" s="100" t="s">
        <v>77</v>
      </c>
      <c r="C67" s="101" t="s">
        <v>0</v>
      </c>
      <c r="D67" s="101" t="s">
        <v>59</v>
      </c>
      <c r="E67" s="101" t="s">
        <v>1</v>
      </c>
      <c r="F67" s="102" t="s">
        <v>117</v>
      </c>
      <c r="G67" s="103" t="s">
        <v>79</v>
      </c>
      <c r="H67" s="104" t="s">
        <v>80</v>
      </c>
    </row>
    <row r="68" spans="1:8" ht="54.95" customHeight="1">
      <c r="A68" s="39" t="s">
        <v>102</v>
      </c>
      <c r="B68" s="29" t="s">
        <v>71</v>
      </c>
      <c r="C68" s="30" t="s">
        <v>43</v>
      </c>
      <c r="D68" s="31" t="s">
        <v>40</v>
      </c>
      <c r="E68" s="32">
        <v>300</v>
      </c>
      <c r="F68" s="33">
        <v>197</v>
      </c>
      <c r="G68" s="129"/>
      <c r="H68" s="27">
        <f>F68*G68</f>
        <v>0</v>
      </c>
    </row>
    <row r="69" spans="1:8" ht="54.95" customHeight="1">
      <c r="A69" s="19" t="s">
        <v>102</v>
      </c>
      <c r="B69" s="3" t="s">
        <v>72</v>
      </c>
      <c r="C69" s="22" t="s">
        <v>45</v>
      </c>
      <c r="D69" s="10" t="s">
        <v>41</v>
      </c>
      <c r="E69" s="4">
        <v>100</v>
      </c>
      <c r="F69" s="26">
        <v>262</v>
      </c>
      <c r="G69" s="130"/>
      <c r="H69" s="27">
        <f>F69*G69</f>
        <v>0</v>
      </c>
    </row>
    <row r="70" spans="1:8" ht="54.95" customHeight="1" thickBot="1">
      <c r="A70" s="170" t="s">
        <v>178</v>
      </c>
      <c r="B70" s="47" t="s">
        <v>73</v>
      </c>
      <c r="C70" s="48" t="s">
        <v>87</v>
      </c>
      <c r="D70" s="49" t="s">
        <v>49</v>
      </c>
      <c r="E70" s="50">
        <v>40</v>
      </c>
      <c r="F70" s="38">
        <v>493</v>
      </c>
      <c r="G70" s="130"/>
      <c r="H70" s="27">
        <f>F70*G70</f>
        <v>0</v>
      </c>
    </row>
    <row r="71" spans="1:8" s="56" customFormat="1" ht="20.100000000000001" customHeight="1" thickTop="1">
      <c r="A71" s="200" t="s">
        <v>179</v>
      </c>
      <c r="B71" s="205"/>
      <c r="C71" s="205"/>
      <c r="D71" s="205"/>
      <c r="E71" s="205"/>
      <c r="F71" s="205"/>
      <c r="G71" s="205"/>
      <c r="H71" s="206"/>
    </row>
    <row r="72" spans="1:8" ht="20.100000000000001" customHeight="1">
      <c r="A72" s="13" t="s">
        <v>57</v>
      </c>
      <c r="B72" s="1"/>
      <c r="C72" s="1"/>
      <c r="D72" s="1"/>
      <c r="E72" s="1"/>
      <c r="F72" s="1"/>
      <c r="G72" s="1"/>
      <c r="H72" s="14"/>
    </row>
    <row r="73" spans="1:8" ht="20.100000000000001" customHeight="1">
      <c r="A73" s="13" t="s">
        <v>78</v>
      </c>
      <c r="B73" s="1"/>
      <c r="C73" s="1"/>
      <c r="D73" s="1"/>
      <c r="E73" s="1"/>
      <c r="F73" s="1"/>
      <c r="G73" s="1"/>
      <c r="H73" s="14"/>
    </row>
    <row r="74" spans="1:8" ht="20.100000000000001" customHeight="1">
      <c r="A74" s="15" t="s">
        <v>56</v>
      </c>
      <c r="B74" s="1"/>
      <c r="C74" s="1"/>
      <c r="D74" s="1"/>
      <c r="E74" s="1"/>
      <c r="F74" s="1"/>
      <c r="G74" s="1"/>
      <c r="H74" s="14"/>
    </row>
    <row r="75" spans="1:8" ht="20.100000000000001" customHeight="1" thickBot="1">
      <c r="A75" s="53" t="s">
        <v>23</v>
      </c>
      <c r="B75" s="54"/>
      <c r="C75" s="203"/>
      <c r="D75" s="203"/>
      <c r="E75" s="203"/>
      <c r="F75" s="203"/>
      <c r="G75" s="203"/>
      <c r="H75" s="204"/>
    </row>
    <row r="76" spans="1:8" ht="20.100000000000001" customHeight="1" thickTop="1">
      <c r="A76" s="214" t="s">
        <v>90</v>
      </c>
      <c r="B76" s="215"/>
      <c r="C76" s="215"/>
      <c r="D76" s="215"/>
      <c r="E76" s="215"/>
      <c r="F76" s="215"/>
      <c r="G76" s="215"/>
      <c r="H76" s="216"/>
    </row>
    <row r="77" spans="1:8" ht="30" customHeight="1">
      <c r="A77" s="99" t="s">
        <v>48</v>
      </c>
      <c r="B77" s="100" t="s">
        <v>89</v>
      </c>
      <c r="C77" s="101" t="s">
        <v>0</v>
      </c>
      <c r="D77" s="101" t="s">
        <v>60</v>
      </c>
      <c r="E77" s="101" t="s">
        <v>1</v>
      </c>
      <c r="F77" s="102" t="s">
        <v>117</v>
      </c>
      <c r="G77" s="103" t="s">
        <v>79</v>
      </c>
      <c r="H77" s="104" t="s">
        <v>80</v>
      </c>
    </row>
    <row r="78" spans="1:8" ht="45" customHeight="1">
      <c r="A78" s="144" t="s">
        <v>139</v>
      </c>
      <c r="B78" s="105" t="s">
        <v>65</v>
      </c>
      <c r="C78" s="59" t="s">
        <v>160</v>
      </c>
      <c r="D78" s="91" t="s">
        <v>140</v>
      </c>
      <c r="E78" s="67">
        <v>48</v>
      </c>
      <c r="F78" s="76">
        <v>165</v>
      </c>
      <c r="G78" s="165"/>
      <c r="H78" s="84">
        <f t="shared" ref="H78:H91" si="2">F78*G78</f>
        <v>0</v>
      </c>
    </row>
    <row r="79" spans="1:8" ht="45" customHeight="1">
      <c r="A79" s="155" t="s">
        <v>139</v>
      </c>
      <c r="B79" s="106" t="s">
        <v>65</v>
      </c>
      <c r="C79" s="60" t="s">
        <v>159</v>
      </c>
      <c r="D79" s="92" t="s">
        <v>141</v>
      </c>
      <c r="E79" s="68">
        <v>48</v>
      </c>
      <c r="F79" s="77">
        <v>165</v>
      </c>
      <c r="G79" s="166"/>
      <c r="H79" s="85">
        <f t="shared" si="2"/>
        <v>0</v>
      </c>
    </row>
    <row r="80" spans="1:8" ht="45" customHeight="1">
      <c r="A80" s="145" t="s">
        <v>139</v>
      </c>
      <c r="B80" s="107" t="s">
        <v>65</v>
      </c>
      <c r="C80" s="61" t="s">
        <v>158</v>
      </c>
      <c r="D80" s="93" t="s">
        <v>142</v>
      </c>
      <c r="E80" s="69">
        <v>48</v>
      </c>
      <c r="F80" s="78">
        <v>165</v>
      </c>
      <c r="G80" s="166"/>
      <c r="H80" s="86">
        <f t="shared" si="2"/>
        <v>0</v>
      </c>
    </row>
    <row r="81" spans="1:8" ht="45" customHeight="1">
      <c r="A81" s="146" t="s">
        <v>139</v>
      </c>
      <c r="B81" s="108" t="s">
        <v>65</v>
      </c>
      <c r="C81" s="62" t="s">
        <v>157</v>
      </c>
      <c r="D81" s="94" t="s">
        <v>143</v>
      </c>
      <c r="E81" s="70">
        <v>48</v>
      </c>
      <c r="F81" s="79">
        <v>165</v>
      </c>
      <c r="G81" s="166"/>
      <c r="H81" s="87">
        <f t="shared" si="2"/>
        <v>0</v>
      </c>
    </row>
    <row r="82" spans="1:8" ht="45" customHeight="1">
      <c r="A82" s="147" t="s">
        <v>139</v>
      </c>
      <c r="B82" s="109" t="s">
        <v>65</v>
      </c>
      <c r="C82" s="63" t="s">
        <v>156</v>
      </c>
      <c r="D82" s="95" t="s">
        <v>144</v>
      </c>
      <c r="E82" s="71">
        <v>48</v>
      </c>
      <c r="F82" s="80">
        <v>165</v>
      </c>
      <c r="G82" s="166"/>
      <c r="H82" s="88">
        <f t="shared" si="2"/>
        <v>0</v>
      </c>
    </row>
    <row r="83" spans="1:8" ht="45" customHeight="1">
      <c r="A83" s="148" t="s">
        <v>139</v>
      </c>
      <c r="B83" s="110" t="s">
        <v>65</v>
      </c>
      <c r="C83" s="64" t="s">
        <v>155</v>
      </c>
      <c r="D83" s="96" t="s">
        <v>145</v>
      </c>
      <c r="E83" s="72">
        <v>48</v>
      </c>
      <c r="F83" s="81">
        <v>165</v>
      </c>
      <c r="G83" s="166"/>
      <c r="H83" s="89">
        <f t="shared" si="2"/>
        <v>0</v>
      </c>
    </row>
    <row r="84" spans="1:8" ht="45" customHeight="1">
      <c r="A84" s="149" t="s">
        <v>139</v>
      </c>
      <c r="B84" s="111" t="s">
        <v>65</v>
      </c>
      <c r="C84" s="65" t="s">
        <v>154</v>
      </c>
      <c r="D84" s="97" t="s">
        <v>146</v>
      </c>
      <c r="E84" s="73">
        <v>48</v>
      </c>
      <c r="F84" s="82">
        <v>165</v>
      </c>
      <c r="G84" s="167"/>
      <c r="H84" s="90">
        <f t="shared" si="2"/>
        <v>0</v>
      </c>
    </row>
    <row r="85" spans="1:8" ht="45" customHeight="1">
      <c r="A85" s="144" t="s">
        <v>139</v>
      </c>
      <c r="B85" s="105" t="s">
        <v>72</v>
      </c>
      <c r="C85" s="59" t="s">
        <v>153</v>
      </c>
      <c r="D85" s="91" t="s">
        <v>161</v>
      </c>
      <c r="E85" s="74">
        <v>12</v>
      </c>
      <c r="F85" s="76">
        <v>148</v>
      </c>
      <c r="G85" s="165"/>
      <c r="H85" s="84">
        <f t="shared" si="2"/>
        <v>0</v>
      </c>
    </row>
    <row r="86" spans="1:8" ht="45" customHeight="1">
      <c r="A86" s="150" t="s">
        <v>139</v>
      </c>
      <c r="B86" s="106" t="s">
        <v>72</v>
      </c>
      <c r="C86" s="60" t="s">
        <v>152</v>
      </c>
      <c r="D86" s="92" t="s">
        <v>162</v>
      </c>
      <c r="E86" s="68">
        <v>12</v>
      </c>
      <c r="F86" s="77">
        <v>148</v>
      </c>
      <c r="G86" s="166"/>
      <c r="H86" s="85">
        <f t="shared" si="2"/>
        <v>0</v>
      </c>
    </row>
    <row r="87" spans="1:8" ht="45" customHeight="1">
      <c r="A87" s="145" t="s">
        <v>139</v>
      </c>
      <c r="B87" s="107" t="s">
        <v>72</v>
      </c>
      <c r="C87" s="61" t="s">
        <v>151</v>
      </c>
      <c r="D87" s="93" t="s">
        <v>163</v>
      </c>
      <c r="E87" s="69">
        <v>12</v>
      </c>
      <c r="F87" s="78">
        <v>148</v>
      </c>
      <c r="G87" s="166"/>
      <c r="H87" s="86">
        <f t="shared" si="2"/>
        <v>0</v>
      </c>
    </row>
    <row r="88" spans="1:8" ht="45" customHeight="1">
      <c r="A88" s="146" t="s">
        <v>139</v>
      </c>
      <c r="B88" s="108" t="s">
        <v>72</v>
      </c>
      <c r="C88" s="62" t="s">
        <v>150</v>
      </c>
      <c r="D88" s="94" t="s">
        <v>164</v>
      </c>
      <c r="E88" s="70">
        <v>12</v>
      </c>
      <c r="F88" s="79">
        <v>148</v>
      </c>
      <c r="G88" s="166"/>
      <c r="H88" s="87">
        <f t="shared" si="2"/>
        <v>0</v>
      </c>
    </row>
    <row r="89" spans="1:8" ht="45" customHeight="1">
      <c r="A89" s="147" t="s">
        <v>139</v>
      </c>
      <c r="B89" s="109" t="s">
        <v>72</v>
      </c>
      <c r="C89" s="63" t="s">
        <v>147</v>
      </c>
      <c r="D89" s="95" t="s">
        <v>165</v>
      </c>
      <c r="E89" s="71">
        <v>12</v>
      </c>
      <c r="F89" s="80">
        <v>148</v>
      </c>
      <c r="G89" s="166"/>
      <c r="H89" s="88">
        <f t="shared" si="2"/>
        <v>0</v>
      </c>
    </row>
    <row r="90" spans="1:8" ht="45" customHeight="1">
      <c r="A90" s="148" t="s">
        <v>139</v>
      </c>
      <c r="B90" s="110" t="s">
        <v>72</v>
      </c>
      <c r="C90" s="64" t="s">
        <v>148</v>
      </c>
      <c r="D90" s="96" t="s">
        <v>166</v>
      </c>
      <c r="E90" s="72">
        <v>12</v>
      </c>
      <c r="F90" s="81">
        <v>148</v>
      </c>
      <c r="G90" s="166"/>
      <c r="H90" s="89">
        <f t="shared" si="2"/>
        <v>0</v>
      </c>
    </row>
    <row r="91" spans="1:8" ht="45" customHeight="1" thickBot="1">
      <c r="A91" s="149" t="s">
        <v>139</v>
      </c>
      <c r="B91" s="111" t="s">
        <v>72</v>
      </c>
      <c r="C91" s="66" t="s">
        <v>149</v>
      </c>
      <c r="D91" s="98" t="s">
        <v>167</v>
      </c>
      <c r="E91" s="75">
        <v>12</v>
      </c>
      <c r="F91" s="83">
        <v>148</v>
      </c>
      <c r="G91" s="167"/>
      <c r="H91" s="90">
        <f t="shared" si="2"/>
        <v>0</v>
      </c>
    </row>
    <row r="92" spans="1:8" ht="30" customHeight="1" thickBot="1">
      <c r="A92" s="225" t="s">
        <v>175</v>
      </c>
      <c r="B92" s="226"/>
      <c r="C92" s="226"/>
      <c r="D92" s="226"/>
      <c r="E92" s="227"/>
      <c r="F92" s="159" t="s">
        <v>80</v>
      </c>
      <c r="G92" s="160" t="s">
        <v>176</v>
      </c>
      <c r="H92" s="158">
        <f>SUM(H33:H91)</f>
        <v>0</v>
      </c>
    </row>
    <row r="93" spans="1:8" ht="18.75" customHeight="1">
      <c r="A93" s="222"/>
      <c r="B93" s="223"/>
      <c r="C93" s="223"/>
      <c r="D93" s="224"/>
      <c r="E93" s="233" t="s">
        <v>171</v>
      </c>
      <c r="F93" s="234"/>
      <c r="G93" s="163" t="b">
        <v>0</v>
      </c>
      <c r="H93" s="162" t="s">
        <v>172</v>
      </c>
    </row>
    <row r="94" spans="1:8" ht="18" customHeight="1">
      <c r="A94" s="228" t="s">
        <v>177</v>
      </c>
      <c r="B94" s="229"/>
      <c r="C94" s="229"/>
      <c r="D94" s="230"/>
      <c r="E94" s="233"/>
      <c r="F94" s="234"/>
      <c r="G94" s="164" t="b">
        <v>0</v>
      </c>
      <c r="H94" s="162" t="s">
        <v>173</v>
      </c>
    </row>
    <row r="95" spans="1:8" ht="15.75" customHeight="1">
      <c r="A95" s="231"/>
      <c r="B95" s="232"/>
      <c r="C95" s="168"/>
      <c r="D95" s="169"/>
      <c r="E95" s="235"/>
      <c r="F95" s="236"/>
      <c r="G95" s="164" t="b">
        <v>0</v>
      </c>
      <c r="H95" s="162" t="s">
        <v>174</v>
      </c>
    </row>
    <row r="96" spans="1:8" ht="20.100000000000001" customHeight="1">
      <c r="A96" s="183" t="s">
        <v>179</v>
      </c>
      <c r="B96" s="184"/>
      <c r="C96" s="184"/>
      <c r="D96" s="184"/>
      <c r="E96" s="184"/>
      <c r="F96" s="184"/>
      <c r="G96" s="184"/>
      <c r="H96" s="185"/>
    </row>
    <row r="97" spans="1:8" ht="20.100000000000001" customHeight="1">
      <c r="A97" s="13" t="s">
        <v>57</v>
      </c>
      <c r="B97" s="1"/>
      <c r="C97" s="1"/>
      <c r="D97" s="1"/>
      <c r="E97" s="1"/>
      <c r="F97" s="1"/>
      <c r="G97" s="1"/>
      <c r="H97" s="14"/>
    </row>
    <row r="98" spans="1:8" ht="20.100000000000001" customHeight="1">
      <c r="A98" s="13" t="s">
        <v>78</v>
      </c>
      <c r="B98" s="1"/>
      <c r="C98" s="1"/>
      <c r="D98" s="1"/>
      <c r="E98" s="1"/>
      <c r="F98" s="1"/>
      <c r="G98" s="161"/>
      <c r="H98" s="14"/>
    </row>
    <row r="99" spans="1:8" ht="20.100000000000001" customHeight="1">
      <c r="A99" s="15" t="s">
        <v>56</v>
      </c>
      <c r="B99" s="1"/>
      <c r="C99" s="1"/>
      <c r="D99" s="1"/>
      <c r="E99" s="1"/>
      <c r="F99" s="1"/>
      <c r="G99" s="1"/>
      <c r="H99" s="14"/>
    </row>
    <row r="100" spans="1:8" ht="20.100000000000001" customHeight="1">
      <c r="A100" s="13" t="s">
        <v>23</v>
      </c>
      <c r="B100" s="2"/>
      <c r="C100" s="186"/>
      <c r="D100" s="186"/>
      <c r="E100" s="186"/>
      <c r="F100" s="186"/>
      <c r="G100" s="186"/>
      <c r="H100" s="187"/>
    </row>
    <row r="101" spans="1:8" ht="20.100000000000001" customHeight="1">
      <c r="A101" s="219" t="s">
        <v>107</v>
      </c>
      <c r="B101" s="220"/>
      <c r="C101" s="220"/>
      <c r="D101" s="220"/>
      <c r="E101" s="220"/>
      <c r="F101" s="220"/>
      <c r="G101" s="220"/>
      <c r="H101" s="221"/>
    </row>
    <row r="102" spans="1:8" ht="20.100000000000001" customHeight="1">
      <c r="A102" s="20" t="s">
        <v>111</v>
      </c>
      <c r="B102" s="190" t="s">
        <v>169</v>
      </c>
      <c r="C102" s="190"/>
      <c r="D102" s="190"/>
      <c r="E102" s="190"/>
      <c r="F102" s="190"/>
      <c r="G102" s="190"/>
      <c r="H102" s="191"/>
    </row>
    <row r="103" spans="1:8" ht="20.100000000000001" customHeight="1">
      <c r="A103" s="20" t="s">
        <v>110</v>
      </c>
      <c r="B103" s="190"/>
      <c r="C103" s="190"/>
      <c r="D103" s="190"/>
      <c r="E103" s="190"/>
      <c r="F103" s="190"/>
      <c r="G103" s="190"/>
      <c r="H103" s="191"/>
    </row>
    <row r="104" spans="1:8" ht="20.100000000000001" customHeight="1">
      <c r="A104" s="20" t="s">
        <v>109</v>
      </c>
      <c r="B104" s="190"/>
      <c r="C104" s="190"/>
      <c r="D104" s="190"/>
      <c r="E104" s="190"/>
      <c r="F104" s="190"/>
      <c r="G104" s="190"/>
      <c r="H104" s="191"/>
    </row>
    <row r="105" spans="1:8" ht="20.100000000000001" customHeight="1">
      <c r="A105" s="20" t="s">
        <v>25</v>
      </c>
      <c r="B105" s="190"/>
      <c r="C105" s="190"/>
      <c r="D105" s="190"/>
      <c r="E105" s="190"/>
      <c r="F105" s="190"/>
      <c r="G105" s="190"/>
      <c r="H105" s="191"/>
    </row>
    <row r="106" spans="1:8" ht="20.100000000000001" customHeight="1">
      <c r="A106" s="20" t="s">
        <v>108</v>
      </c>
      <c r="B106" s="190"/>
      <c r="C106" s="190"/>
      <c r="D106" s="190"/>
      <c r="E106" s="190"/>
      <c r="F106" s="190"/>
      <c r="G106" s="190"/>
      <c r="H106" s="191"/>
    </row>
    <row r="107" spans="1:8" ht="20.100000000000001" customHeight="1">
      <c r="A107" s="20" t="s">
        <v>105</v>
      </c>
      <c r="B107" s="188" t="s">
        <v>106</v>
      </c>
      <c r="C107" s="188"/>
      <c r="D107" s="188"/>
      <c r="E107" s="188"/>
      <c r="F107" s="188"/>
      <c r="G107" s="188"/>
      <c r="H107" s="189"/>
    </row>
    <row r="108" spans="1:8" ht="20.100000000000001" customHeight="1">
      <c r="A108" s="20" t="s">
        <v>113</v>
      </c>
      <c r="B108" s="190"/>
      <c r="C108" s="190"/>
      <c r="D108" s="190"/>
      <c r="E108" s="190"/>
      <c r="F108" s="190"/>
      <c r="G108" s="190"/>
      <c r="H108" s="191"/>
    </row>
    <row r="109" spans="1:8" ht="20.100000000000001" customHeight="1">
      <c r="A109" s="20" t="s">
        <v>114</v>
      </c>
      <c r="B109" s="190"/>
      <c r="C109" s="190"/>
      <c r="D109" s="190"/>
      <c r="E109" s="190"/>
      <c r="F109" s="190"/>
      <c r="G109" s="190"/>
      <c r="H109" s="191"/>
    </row>
    <row r="110" spans="1:8" ht="20.100000000000001" customHeight="1">
      <c r="A110" s="21" t="s">
        <v>104</v>
      </c>
      <c r="B110" s="190"/>
      <c r="C110" s="190"/>
      <c r="D110" s="190"/>
      <c r="E110" s="190"/>
      <c r="F110" s="190"/>
      <c r="G110" s="190"/>
      <c r="H110" s="191"/>
    </row>
    <row r="111" spans="1:8" ht="20.100000000000001" customHeight="1">
      <c r="A111" s="21" t="s">
        <v>112</v>
      </c>
      <c r="B111" s="190"/>
      <c r="C111" s="190"/>
      <c r="D111" s="190"/>
      <c r="E111" s="190"/>
      <c r="F111" s="190"/>
      <c r="G111" s="190"/>
      <c r="H111" s="191"/>
    </row>
    <row r="112" spans="1:8" ht="20.100000000000001" customHeight="1">
      <c r="A112" s="20" t="s">
        <v>168</v>
      </c>
      <c r="B112" s="217"/>
      <c r="C112" s="217"/>
      <c r="D112" s="217"/>
      <c r="E112" s="217"/>
      <c r="F112" s="217"/>
      <c r="G112" s="217"/>
      <c r="H112" s="218"/>
    </row>
    <row r="113" spans="1:8" ht="20.100000000000001" customHeight="1">
      <c r="A113" s="21" t="s">
        <v>24</v>
      </c>
      <c r="B113" s="217"/>
      <c r="C113" s="217"/>
      <c r="D113" s="217"/>
      <c r="E113" s="217"/>
      <c r="F113" s="217"/>
      <c r="G113" s="217"/>
      <c r="H113" s="218"/>
    </row>
    <row r="114" spans="1:8" ht="20.100000000000001" customHeight="1">
      <c r="A114" s="211"/>
      <c r="B114" s="212"/>
      <c r="C114" s="212"/>
      <c r="D114" s="212"/>
      <c r="E114" s="212"/>
      <c r="F114" s="212"/>
      <c r="G114" s="212"/>
      <c r="H114" s="213"/>
    </row>
    <row r="115" spans="1:8" ht="20.100000000000001" customHeight="1">
      <c r="A115" s="154"/>
      <c r="B115" s="156"/>
      <c r="C115" s="156"/>
      <c r="D115" s="156"/>
      <c r="E115" s="156"/>
      <c r="F115" s="156"/>
      <c r="G115" s="156"/>
      <c r="H115" s="153"/>
    </row>
    <row r="116" spans="1:8" ht="20.100000000000001" customHeight="1">
      <c r="A116" s="192" t="s">
        <v>115</v>
      </c>
      <c r="B116" s="193"/>
      <c r="C116" s="193"/>
      <c r="D116" s="193"/>
      <c r="E116" s="193"/>
      <c r="F116" s="193"/>
      <c r="G116" s="193"/>
      <c r="H116" s="194"/>
    </row>
    <row r="117" spans="1:8" ht="20.100000000000001" customHeight="1">
      <c r="A117" s="20" t="s">
        <v>111</v>
      </c>
      <c r="B117" s="195"/>
      <c r="C117" s="195"/>
      <c r="D117" s="195"/>
      <c r="E117" s="195"/>
      <c r="F117" s="195"/>
      <c r="G117" s="195"/>
      <c r="H117" s="196"/>
    </row>
    <row r="118" spans="1:8" ht="20.100000000000001" customHeight="1">
      <c r="A118" s="20" t="s">
        <v>110</v>
      </c>
      <c r="B118" s="195"/>
      <c r="C118" s="195"/>
      <c r="D118" s="195"/>
      <c r="E118" s="195"/>
      <c r="F118" s="195"/>
      <c r="G118" s="195"/>
      <c r="H118" s="196"/>
    </row>
    <row r="119" spans="1:8" ht="20.100000000000001" customHeight="1">
      <c r="A119" s="20" t="s">
        <v>109</v>
      </c>
      <c r="B119" s="195"/>
      <c r="C119" s="195"/>
      <c r="D119" s="195"/>
      <c r="E119" s="195"/>
      <c r="F119" s="195"/>
      <c r="G119" s="195"/>
      <c r="H119" s="196"/>
    </row>
    <row r="120" spans="1:8" ht="20.100000000000001" customHeight="1">
      <c r="A120" s="20" t="s">
        <v>25</v>
      </c>
      <c r="B120" s="195"/>
      <c r="C120" s="195"/>
      <c r="D120" s="195"/>
      <c r="E120" s="195"/>
      <c r="F120" s="195"/>
      <c r="G120" s="195"/>
      <c r="H120" s="196"/>
    </row>
    <row r="121" spans="1:8" ht="20.100000000000001" customHeight="1">
      <c r="A121" s="20" t="s">
        <v>108</v>
      </c>
      <c r="B121" s="195"/>
      <c r="C121" s="195"/>
      <c r="D121" s="195"/>
      <c r="E121" s="195"/>
      <c r="F121" s="195"/>
      <c r="G121" s="195"/>
      <c r="H121" s="196"/>
    </row>
    <row r="122" spans="1:8" ht="20.100000000000001" customHeight="1">
      <c r="A122" s="20" t="s">
        <v>105</v>
      </c>
      <c r="B122" s="209" t="s">
        <v>106</v>
      </c>
      <c r="C122" s="209"/>
      <c r="D122" s="209"/>
      <c r="E122" s="209"/>
      <c r="F122" s="209"/>
      <c r="G122" s="209"/>
      <c r="H122" s="210"/>
    </row>
    <row r="123" spans="1:8" ht="20.100000000000001" customHeight="1">
      <c r="A123" s="20" t="s">
        <v>113</v>
      </c>
      <c r="B123" s="195"/>
      <c r="C123" s="195"/>
      <c r="D123" s="195"/>
      <c r="E123" s="195"/>
      <c r="F123" s="195"/>
      <c r="G123" s="195"/>
      <c r="H123" s="196"/>
    </row>
    <row r="124" spans="1:8" ht="20.100000000000001" customHeight="1">
      <c r="A124" s="20" t="s">
        <v>114</v>
      </c>
      <c r="B124" s="195"/>
      <c r="C124" s="195"/>
      <c r="D124" s="195"/>
      <c r="E124" s="195"/>
      <c r="F124" s="195"/>
      <c r="G124" s="195"/>
      <c r="H124" s="196"/>
    </row>
    <row r="125" spans="1:8" ht="14.1" customHeight="1">
      <c r="A125" s="180" t="s">
        <v>181</v>
      </c>
      <c r="B125" s="181"/>
      <c r="C125" s="181"/>
      <c r="D125" s="181"/>
      <c r="E125" s="181"/>
      <c r="F125" s="181"/>
      <c r="G125" s="181"/>
      <c r="H125" s="182"/>
    </row>
    <row r="126" spans="1:8" ht="14.1" customHeight="1">
      <c r="A126" s="177" t="s">
        <v>103</v>
      </c>
      <c r="B126" s="178"/>
      <c r="C126" s="178"/>
      <c r="D126" s="178"/>
      <c r="E126" s="178"/>
      <c r="F126" s="178"/>
      <c r="G126" s="178"/>
      <c r="H126" s="179"/>
    </row>
    <row r="127" spans="1:8" ht="14.1" customHeight="1" thickBot="1">
      <c r="A127" s="174" t="s">
        <v>170</v>
      </c>
      <c r="B127" s="175"/>
      <c r="C127" s="175"/>
      <c r="D127" s="175"/>
      <c r="E127" s="175"/>
      <c r="F127" s="175"/>
      <c r="G127" s="175"/>
      <c r="H127" s="176"/>
    </row>
    <row r="128" spans="1:8" ht="14.1" customHeight="1" thickTop="1"/>
  </sheetData>
  <sheetProtection algorithmName="SHA-512" hashValue="nNmbj1PIEmDfHbmCRehRLXGk82VjZPYhgFg8Ohn0Gfes88AsREDcZjS72nZKgE3X2cbsdjM2prkYe0lsaP/Tsw==" saltValue="F4tjXUMG8vH/zaW6+ldsMQ==" spinCount="100000" sheet="1" selectLockedCells="1"/>
  <mergeCells count="48">
    <mergeCell ref="A1:H1"/>
    <mergeCell ref="C5:H5"/>
    <mergeCell ref="A6:H6"/>
    <mergeCell ref="A95:B95"/>
    <mergeCell ref="E93:F95"/>
    <mergeCell ref="B121:H121"/>
    <mergeCell ref="B120:H120"/>
    <mergeCell ref="A114:H114"/>
    <mergeCell ref="A76:H76"/>
    <mergeCell ref="B112:H112"/>
    <mergeCell ref="B113:H113"/>
    <mergeCell ref="B117:H117"/>
    <mergeCell ref="A101:H101"/>
    <mergeCell ref="B111:H111"/>
    <mergeCell ref="B104:H104"/>
    <mergeCell ref="B105:H105"/>
    <mergeCell ref="B102:H102"/>
    <mergeCell ref="B106:H106"/>
    <mergeCell ref="A93:D93"/>
    <mergeCell ref="A92:E92"/>
    <mergeCell ref="A94:D94"/>
    <mergeCell ref="A26:H26"/>
    <mergeCell ref="C55:H55"/>
    <mergeCell ref="A51:H51"/>
    <mergeCell ref="C30:H30"/>
    <mergeCell ref="A31:H31"/>
    <mergeCell ref="A56:H56"/>
    <mergeCell ref="A61:H61"/>
    <mergeCell ref="C65:H65"/>
    <mergeCell ref="C75:H75"/>
    <mergeCell ref="A71:H71"/>
    <mergeCell ref="A66:H66"/>
    <mergeCell ref="A127:H127"/>
    <mergeCell ref="A126:H126"/>
    <mergeCell ref="A125:H125"/>
    <mergeCell ref="A96:H96"/>
    <mergeCell ref="C100:H100"/>
    <mergeCell ref="B107:H107"/>
    <mergeCell ref="B103:H103"/>
    <mergeCell ref="B108:H108"/>
    <mergeCell ref="B109:H109"/>
    <mergeCell ref="B110:H110"/>
    <mergeCell ref="A116:H116"/>
    <mergeCell ref="B119:H119"/>
    <mergeCell ref="B118:H118"/>
    <mergeCell ref="B124:H124"/>
    <mergeCell ref="B123:H123"/>
    <mergeCell ref="B122:H122"/>
  </mergeCells>
  <hyperlinks>
    <hyperlink ref="A99" r:id="rId1" xr:uid="{E1E35F46-A656-4545-8FB1-073AB3F93899}"/>
    <hyperlink ref="A64" r:id="rId2" xr:uid="{5DA780FB-2918-4A76-BDBF-8E3405A393CE}"/>
    <hyperlink ref="A54" r:id="rId3" xr:uid="{BD8DBF0C-4F45-4984-81A4-051D48F83930}"/>
    <hyperlink ref="A74" r:id="rId4" xr:uid="{253A0589-0BE6-4A65-A229-B85E26CBF94F}"/>
    <hyperlink ref="A29" r:id="rId5" xr:uid="{B86DE4CD-B2E0-453A-82D5-D0498FC8FEAC}"/>
    <hyperlink ref="A4" r:id="rId6" xr:uid="{44BC8494-ADCF-4422-AAE1-4F26377C76E9}"/>
  </hyperlinks>
  <printOptions horizontalCentered="1" verticalCentered="1"/>
  <pageMargins left="0.25" right="0.25" top="0.25" bottom="0.25" header="0.05" footer="0.05"/>
  <pageSetup scale="74" fitToHeight="0" orientation="portrait" r:id="rId7"/>
  <rowBreaks count="3" manualBreakCount="3">
    <brk id="25" max="16383" man="1"/>
    <brk id="70" max="16383" man="1"/>
    <brk id="92" max="16383" man="1"/>
  </rowBreaks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 Sauer</dc:creator>
  <cp:lastModifiedBy>Dwayne Sauer</cp:lastModifiedBy>
  <cp:lastPrinted>2025-01-18T16:46:49Z</cp:lastPrinted>
  <dcterms:created xsi:type="dcterms:W3CDTF">2019-02-26T07:18:20Z</dcterms:created>
  <dcterms:modified xsi:type="dcterms:W3CDTF">2026-03-17T18:25:30Z</dcterms:modified>
</cp:coreProperties>
</file>